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EN\Exteriéry\"/>
    </mc:Choice>
  </mc:AlternateContent>
  <xr:revisionPtr revIDLastSave="0" documentId="13_ncr:1_{1CD907F8-C74E-4CDE-886F-26902D940EF7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outside roller blinds ROLOSA SO" sheetId="14" r:id="rId1"/>
    <sheet name="helpVR" sheetId="24" state="hidden" r:id="rId2"/>
    <sheet name="Instructions" sheetId="23" r:id="rId3"/>
  </sheets>
  <definedNames>
    <definedName name="_xlnm._FilterDatabase" localSheetId="2" hidden="1">Instructions!$A$60:$C$60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Instructions!$A$1:$C$265</definedName>
    <definedName name="_xlnm.Print_Area" localSheetId="0">'outside roller blinds ROLOSA SO'!$A$1:$AC$48</definedName>
    <definedName name="ovlTyp">helpVR!$F$2:$F$4</definedName>
    <definedName name="ovlTypK">helpVR!$F$40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P28" i="14"/>
  <c r="P27" i="14"/>
  <c r="P26" i="14"/>
  <c r="P25" i="14"/>
  <c r="P24" i="14"/>
  <c r="P23" i="14"/>
  <c r="P22" i="14"/>
  <c r="P21" i="14"/>
  <c r="P20" i="14"/>
  <c r="P19" i="14"/>
  <c r="P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M18" i="14"/>
  <c r="H28" i="14"/>
  <c r="H27" i="14"/>
  <c r="H26" i="14"/>
  <c r="H25" i="14"/>
  <c r="H24" i="14"/>
  <c r="H23" i="14"/>
  <c r="H22" i="14"/>
  <c r="H21" i="14"/>
  <c r="H20" i="14"/>
  <c r="H19" i="14"/>
  <c r="H18" i="14"/>
  <c r="C28" i="14"/>
  <c r="C27" i="14"/>
  <c r="C26" i="14"/>
  <c r="C25" i="14"/>
  <c r="C24" i="14"/>
  <c r="C23" i="14"/>
  <c r="C22" i="14"/>
  <c r="C21" i="14"/>
  <c r="C20" i="14"/>
  <c r="C19" i="14"/>
  <c r="C18" i="14"/>
  <c r="AB28" i="14"/>
  <c r="AB19" i="14"/>
  <c r="AB20" i="14"/>
  <c r="AB21" i="14"/>
  <c r="AB22" i="14"/>
  <c r="AB23" i="14"/>
  <c r="AB24" i="14"/>
  <c r="AB25" i="14"/>
  <c r="AB26" i="14"/>
  <c r="AB27" i="14"/>
  <c r="AB18" i="14"/>
  <c r="Z18" i="14"/>
  <c r="Z19" i="14"/>
  <c r="Z20" i="14"/>
  <c r="Z21" i="14"/>
  <c r="Z22" i="14"/>
  <c r="Z23" i="14"/>
  <c r="Z24" i="14"/>
  <c r="Z25" i="14"/>
  <c r="Z26" i="14"/>
  <c r="Z27" i="14"/>
  <c r="Z2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sharedStrings.xml><?xml version="1.0" encoding="utf-8"?>
<sst xmlns="http://schemas.openxmlformats.org/spreadsheetml/2006/main" count="625" uniqueCount="294">
  <si>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</si>
  <si>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</si>
  <si>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</si>
  <si>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</si>
  <si>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</si>
  <si>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</si>
  <si>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</si>
  <si>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</si>
  <si>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</si>
  <si>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</si>
  <si>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</si>
  <si>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</si>
  <si>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</si>
  <si>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</si>
  <si>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</si>
  <si>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</si>
  <si>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</si>
  <si>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</si>
  <si>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</si>
  <si>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</si>
  <si>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</si>
  <si>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</si>
  <si>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</si>
  <si>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</si>
  <si>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</si>
  <si>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</si>
  <si>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</si>
  <si>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</si>
  <si>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</si>
  <si>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</si>
  <si>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</si>
  <si>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</si>
  <si>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</si>
  <si>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</si>
  <si>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</si>
  <si>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</si>
  <si>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</si>
  <si>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</si>
  <si>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</si>
  <si>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</si>
  <si>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</si>
  <si>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</si>
  <si>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</si>
  <si>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</si>
  <si>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</si>
  <si>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</si>
  <si>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</si>
  <si>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</si>
  <si>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</si>
  <si>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</si>
  <si>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</si>
  <si>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</si>
  <si>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</si>
  <si>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</si>
  <si>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</si>
  <si>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</si>
  <si>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</si>
  <si>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</si>
  <si>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</si>
  <si>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</si>
  <si>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</si>
  <si>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</si>
  <si>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</si>
  <si>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</si>
  <si>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</si>
  <si>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</si>
  <si>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</si>
  <si>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</si>
  <si>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</si>
  <si>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</si>
  <si>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 xml:space="preserve">standard </t>
  </si>
  <si>
    <t>RAL VSR780</t>
  </si>
  <si>
    <t>KL0</t>
  </si>
  <si>
    <t>KP0</t>
  </si>
  <si>
    <t>fb</t>
  </si>
  <si>
    <t>bal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</si>
  <si>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</si>
  <si>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</si>
  <si>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</si>
  <si>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</si>
  <si>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</si>
  <si>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</si>
  <si>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</si>
  <si>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</si>
  <si>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</si>
  <si>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</si>
  <si>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</si>
  <si>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28</t>
  </si>
  <si>
    <t>ovlTypk</t>
  </si>
  <si>
    <t>fbk</t>
  </si>
  <si>
    <t>DB702</t>
  </si>
  <si>
    <t>BarVL</t>
  </si>
  <si>
    <t>BarKL</t>
  </si>
  <si>
    <t>SOLAR_RS100io6/15</t>
  </si>
  <si>
    <t>42.motor RS100 SOLAR io 06/15 (60)</t>
  </si>
  <si>
    <t>SOLAR_RS100io10/12</t>
  </si>
  <si>
    <t>42.motor RS100 SOLAR io 10/12 (60)</t>
  </si>
  <si>
    <t>NB-N22</t>
  </si>
  <si>
    <t>ROLOSA SOLAR</t>
  </si>
  <si>
    <t>ROLOSA/SOLAR</t>
  </si>
  <si>
    <t>91.motor ISOTRA BASIC SOLAR 20/17 (60)</t>
  </si>
  <si>
    <t>IBs20</t>
  </si>
  <si>
    <t>Order form Outside roller blinds</t>
  </si>
  <si>
    <t>Order</t>
  </si>
  <si>
    <t>Client</t>
  </si>
  <si>
    <t>Order no.</t>
  </si>
  <si>
    <t>VAT</t>
  </si>
  <si>
    <t>Ordered on</t>
  </si>
  <si>
    <t>Invoice address</t>
  </si>
  <si>
    <t>Phone</t>
  </si>
  <si>
    <t>Delivery address</t>
  </si>
  <si>
    <t>Delivery time</t>
  </si>
  <si>
    <t>Rank</t>
  </si>
  <si>
    <t>Quantity</t>
  </si>
  <si>
    <t>Abbreviation n. 2</t>
  </si>
  <si>
    <t>Width (mm)</t>
  </si>
  <si>
    <t>Height (mm)</t>
  </si>
  <si>
    <t>Type of slat</t>
  </si>
  <si>
    <t>Slat colour</t>
  </si>
  <si>
    <t>Type of mounting</t>
  </si>
  <si>
    <t>Operation place</t>
  </si>
  <si>
    <t>Type of operation</t>
  </si>
  <si>
    <t>Type of winder</t>
  </si>
  <si>
    <t>Winder colour</t>
  </si>
  <si>
    <t>Operating tape colour</t>
  </si>
  <si>
    <t>gearing</t>
  </si>
  <si>
    <t>Lenght of handle</t>
  </si>
  <si>
    <t>Locking type</t>
  </si>
  <si>
    <t>Type of box</t>
  </si>
  <si>
    <t>Dimension of box</t>
  </si>
  <si>
    <t>Colour of box</t>
  </si>
  <si>
    <t>Guiding chanel ends</t>
  </si>
  <si>
    <t>Bottom rail colour</t>
  </si>
  <si>
    <t>coupled blinds</t>
  </si>
  <si>
    <t>Packing</t>
  </si>
  <si>
    <t>Dimension "B" (mm)</t>
  </si>
  <si>
    <t>Dimension "C" (mm)</t>
  </si>
  <si>
    <t>Guiding channel left</t>
  </si>
  <si>
    <t>Colour of guiding channel left</t>
  </si>
  <si>
    <t>Guiding channel right</t>
  </si>
  <si>
    <t>Colour of guiding channel right</t>
  </si>
  <si>
    <t>Notes</t>
  </si>
  <si>
    <t>Explications:</t>
  </si>
  <si>
    <t>Comment:</t>
  </si>
  <si>
    <t>24) enter dimension "B" in mm - width of common box</t>
  </si>
  <si>
    <t xml:space="preserve">General business terms and Complaint Procedure terms are expressly valid for mutual business between Isotra a.s. and the customer. All terms are available here: </t>
  </si>
  <si>
    <t>http://www.isotra.com/complaint-procedure</t>
  </si>
  <si>
    <t>http://www.isotra.com/general-business-terms</t>
  </si>
  <si>
    <t>Valid from 21.09.2026</t>
  </si>
  <si>
    <t>Order form Outside roller blinds - Instructions 1</t>
  </si>
  <si>
    <t>Abbréviation n. 2</t>
  </si>
  <si>
    <t>name</t>
  </si>
  <si>
    <t>note</t>
  </si>
  <si>
    <t>Slat type</t>
  </si>
  <si>
    <t>with holes</t>
  </si>
  <si>
    <t>without holes</t>
  </si>
  <si>
    <t>01 white</t>
  </si>
  <si>
    <t>Standard price and standard delivery for slats M328, M317; for slat MY442 delivery after consulting.</t>
  </si>
  <si>
    <t>02 grey</t>
  </si>
  <si>
    <t>Standard price for slats M328, M317, MY442;  delivery after consulting.</t>
  </si>
  <si>
    <t>03 dark brown</t>
  </si>
  <si>
    <t>04 beige</t>
  </si>
  <si>
    <t>07 natural</t>
  </si>
  <si>
    <t>X 09 bronze</t>
  </si>
  <si>
    <t>Extra charge and delivery must be consulted; only for M317 slats.</t>
  </si>
  <si>
    <t>X 11 Oak</t>
  </si>
  <si>
    <t>X 12 Teak</t>
  </si>
  <si>
    <t>13 moss green</t>
  </si>
  <si>
    <t>Standard price for slats M328, M317;  delivery after consulting.</t>
  </si>
  <si>
    <t>X 14 Purplish red</t>
  </si>
  <si>
    <t>22 golden oak</t>
  </si>
  <si>
    <t>23 light grey</t>
  </si>
  <si>
    <t>Standard price for slats M317, MY442;  delivery after consulting; not for slat M328.</t>
  </si>
  <si>
    <t>27 creamy white</t>
  </si>
  <si>
    <t>x 28 fir green</t>
  </si>
  <si>
    <t>30 Jamaica - brown</t>
  </si>
  <si>
    <t>Standard price for slats M328, MY442;  delivery after consulting; not for slat M317.</t>
  </si>
  <si>
    <t>X 37 Velvet grey</t>
  </si>
  <si>
    <t>38 anthracite grey</t>
  </si>
  <si>
    <t>84 ivory</t>
  </si>
  <si>
    <t>X 85 Alum. grey 9007</t>
  </si>
  <si>
    <t>86 nut</t>
  </si>
  <si>
    <t>to the window (STANDARD) levorotatory</t>
  </si>
  <si>
    <t>outside roller blinds ROLOSA SOLAR</t>
  </si>
  <si>
    <t>Operation placing</t>
  </si>
  <si>
    <t>left (motor without cable outlet)</t>
  </si>
  <si>
    <t>right (motor ohne cable outlet)</t>
  </si>
  <si>
    <t>operation type</t>
  </si>
  <si>
    <t>Box Type</t>
  </si>
  <si>
    <t>to system Heluz (distance 220)</t>
  </si>
  <si>
    <t>Guiding channel type</t>
  </si>
  <si>
    <t>PR0649 simple chamberless (2x) drilled laterally</t>
  </si>
  <si>
    <t>Colour of guiding channels</t>
  </si>
  <si>
    <t>RAL yellow (beige) 1001</t>
  </si>
  <si>
    <t>RAL yellow (signal yellow) 1003</t>
  </si>
  <si>
    <t>RAL yellow (brown beige) 1011</t>
  </si>
  <si>
    <t>RAL yellow (oyster white) 1013</t>
  </si>
  <si>
    <t>RAL yellow (light ivory) 1015</t>
  </si>
  <si>
    <t>RAL red (flame red) 3000</t>
  </si>
  <si>
    <t>RAL red (carmine red) 3002</t>
  </si>
  <si>
    <t>RAL red (ruby red) 3003</t>
  </si>
  <si>
    <t>RAL red (special for slat 3004)</t>
  </si>
  <si>
    <t>RAL red (wine red) 3005</t>
  </si>
  <si>
    <t>RAL red (beige red) 3012</t>
  </si>
  <si>
    <t>RAL blue (ultramarine blue) 5002</t>
  </si>
  <si>
    <t>RAL blue (signal blue) 5005</t>
  </si>
  <si>
    <t>RAL blue (azure blue) 5009</t>
  </si>
  <si>
    <t>RAL blue (steel blue) 5011</t>
  </si>
  <si>
    <t>RAL blue (cobalt blue) 5013</t>
  </si>
  <si>
    <t>RAL blue 5014</t>
  </si>
  <si>
    <t>RAL blue (turquoise blue) 5018</t>
  </si>
  <si>
    <t>RAL green (moss green) 6005</t>
  </si>
  <si>
    <t>RAL green (fir green) 6009</t>
  </si>
  <si>
    <t>RAL green (reseda green) 6011</t>
  </si>
  <si>
    <t>RAL green (yellow green) 6018</t>
  </si>
  <si>
    <t>RAL green (opal green) 6026</t>
  </si>
  <si>
    <t>RAL grey (silver grey) 7001</t>
  </si>
  <si>
    <t>RAL grey (beige grey) 7006</t>
  </si>
  <si>
    <t>RAL grey (basalt grey) 7012</t>
  </si>
  <si>
    <t>RAL grey (slate grey) 7015</t>
  </si>
  <si>
    <t>RAL grey anthracite 7016</t>
  </si>
  <si>
    <t>RAL grey (black grey) 7021</t>
  </si>
  <si>
    <t>RAL grey (umbra grey) 7022</t>
  </si>
  <si>
    <t>RAL grey (concrete grey) 7023</t>
  </si>
  <si>
    <t>RAL grey (graphite) 7024</t>
  </si>
  <si>
    <t>RAL grey (stone grey) 7030</t>
  </si>
  <si>
    <t>RAL grey (light grey) 7035</t>
  </si>
  <si>
    <t>RAL grey (platinum grey) 7036</t>
  </si>
  <si>
    <t>RAL grey (agate grey) 7038</t>
  </si>
  <si>
    <t>RAL grey (quartz grey) 7039</t>
  </si>
  <si>
    <t>RAL grey (window grey) 7040</t>
  </si>
  <si>
    <t>RAL grey (telegrey 2) 7046</t>
  </si>
  <si>
    <t>RAL grey (telegrey 4) 7047</t>
  </si>
  <si>
    <t>RAL grey (pearl grey) 7048</t>
  </si>
  <si>
    <t>RAL brown (ochre brown) 8001</t>
  </si>
  <si>
    <t>RAL brown (signal brown) 8002</t>
  </si>
  <si>
    <t>RAL brown (clay brown) 8003</t>
  </si>
  <si>
    <t>RAL brown (copper brown) 8004</t>
  </si>
  <si>
    <t>RAL brown (fawn brown) 8007</t>
  </si>
  <si>
    <t>RAL brown (nut brown) 8011</t>
  </si>
  <si>
    <t>RAL brown (red brown) 8012</t>
  </si>
  <si>
    <t>RAL brown (sepia brown) 8014</t>
  </si>
  <si>
    <t>RAL brown (mahogany brown) 8016</t>
  </si>
  <si>
    <t>RAL brown (grey brown) 8019</t>
  </si>
  <si>
    <t>RAL brown (orange brown) 8023</t>
  </si>
  <si>
    <t>RAL brown (terra brown) 8028</t>
  </si>
  <si>
    <t>RAL white (cream white) 9001</t>
  </si>
  <si>
    <t>RAL white (grey white) 9002</t>
  </si>
  <si>
    <t>RAL white 9003</t>
  </si>
  <si>
    <t>RAL black (signal black) 9004</t>
  </si>
  <si>
    <t>RAL black (jet black) 9005</t>
  </si>
  <si>
    <t>RAL silver 9006</t>
  </si>
  <si>
    <t>RAL grey (grey aluminium) 9007</t>
  </si>
  <si>
    <t>RAL white 9010</t>
  </si>
  <si>
    <t>RAL white (traffic white) 9016</t>
  </si>
  <si>
    <t>RAL black (traffic black) 9017</t>
  </si>
  <si>
    <t>RAL pearl (light grey) 9022</t>
  </si>
  <si>
    <t>RAL grey DB702</t>
  </si>
  <si>
    <t>RAL grey (dark pearl) DB 703</t>
  </si>
  <si>
    <t>OTHER</t>
  </si>
  <si>
    <t>no slat chosen</t>
  </si>
  <si>
    <t>Isotra systém DECORAL structure ISD230</t>
  </si>
  <si>
    <t xml:space="preserve"> The max. width of the decoral is 4m.</t>
  </si>
  <si>
    <t>Isotra systém DECORAL structure ISD220</t>
  </si>
  <si>
    <t>Isotra systém DECORAL structure ISD210</t>
  </si>
  <si>
    <t>Isotra systém DECORAL polish ISD310</t>
  </si>
  <si>
    <t>Isotra systém DECORAL smooth ISD160</t>
  </si>
  <si>
    <t>Isotra systém DECORAL smooth ISD150</t>
  </si>
  <si>
    <t>Isotra systém DECORAL smooth ISD140</t>
  </si>
  <si>
    <t>Isotra systém DECORAL smooth ISD130</t>
  </si>
  <si>
    <t>Isotra systém DECORAL smooth ISD120</t>
  </si>
  <si>
    <t>Isotra systém DECORAL smooth ISD110</t>
  </si>
  <si>
    <t>Isotra systém DECORAL structure ISD640</t>
  </si>
  <si>
    <t>Isotra systém DECORAL structure ISD630</t>
  </si>
  <si>
    <t>Isotra systém DECORAL structure ISD620</t>
  </si>
  <si>
    <t>Isotra systém DECORAL structure ISD610</t>
  </si>
  <si>
    <t>Isotra systém DECORAL structure ISD600</t>
  </si>
  <si>
    <t>Isotra systém DECORAL structure ISD222</t>
  </si>
  <si>
    <t>Isotra systém DECORAL structure ISD214</t>
  </si>
  <si>
    <t>Isotra systém DECORAL structure ISD212</t>
  </si>
  <si>
    <t>Isotra systém DECORAL structure ISD200</t>
  </si>
  <si>
    <t>Isotra systém DECORAL blue bubbles ISD700</t>
  </si>
  <si>
    <t>Isotra systém DECORAL smooth ISD510</t>
  </si>
  <si>
    <t>Isotra systém DECORAL smooth ISD500</t>
  </si>
  <si>
    <t>Isotra systém DECORAL smooth ISD154</t>
  </si>
  <si>
    <t>Isotra systém DECORAL smooth ISD152</t>
  </si>
  <si>
    <t>other DECORAL</t>
  </si>
  <si>
    <t>Colour of bottom rail</t>
  </si>
  <si>
    <t>Coupled blinds</t>
  </si>
  <si>
    <t>the roller blind is not connected</t>
  </si>
  <si>
    <t>Foil</t>
  </si>
  <si>
    <t>Foil with cardboard</t>
  </si>
  <si>
    <t>The general business conditions of Isotra a.s. in their most recently updated form are applicable to all business relationships unless stated otherwise.</t>
  </si>
  <si>
    <t>Valid from 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</si>
</sst>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6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5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3" fillId="0" borderId="0" xfId="8" applyFont="1" applyAlignment="1">
      <alignment vertical="center"/>
    </xf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1" xfId="8" applyFont="1" applyBorder="1" applyAlignment="1">
      <alignment vertical="center"/>
    </xf>
    <xf numFmtId="0" fontId="10" fillId="0" borderId="11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0" applyFont="1" applyFill="1" applyBorder="1"/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1" fillId="0" borderId="2" xfId="20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1" fillId="0" borderId="0" xfId="19" applyNumberFormat="1" applyFont="1" applyAlignment="1">
      <alignment horizontal="center" vertical="center"/>
    </xf>
    <xf numFmtId="49" fontId="31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1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9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 applyProtection="1">
      <alignment horizontal="center" vertical="center"/>
      <protection locked="0"/>
    </xf>
    <xf numFmtId="0" fontId="20" fillId="3" borderId="43" xfId="0" applyFont="1" applyFill="1" applyBorder="1" applyAlignment="1" applyProtection="1">
      <alignment horizontal="center" vertical="center"/>
      <protection locked="0"/>
    </xf>
    <xf numFmtId="1" fontId="20" fillId="3" borderId="43" xfId="0" applyNumberFormat="1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49" fontId="20" fillId="4" borderId="43" xfId="0" applyNumberFormat="1" applyFont="1" applyFill="1" applyBorder="1" applyAlignment="1" applyProtection="1">
      <alignment horizontal="center" vertical="center"/>
      <protection locked="0"/>
    </xf>
    <xf numFmtId="49" fontId="20" fillId="4" borderId="23" xfId="0" applyNumberFormat="1" applyFont="1" applyFill="1" applyBorder="1" applyAlignment="1" applyProtection="1">
      <alignment horizontal="center" vertical="center"/>
      <protection locked="0"/>
    </xf>
    <xf numFmtId="0" fontId="20" fillId="0" borderId="43" xfId="0" applyFont="1" applyBorder="1" applyAlignment="1">
      <alignment horizontal="center" vertical="center"/>
    </xf>
    <xf numFmtId="0" fontId="20" fillId="4" borderId="43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20" fillId="3" borderId="15" xfId="0" applyFont="1" applyFill="1" applyBorder="1" applyAlignment="1" applyProtection="1">
      <alignment horizontal="center" vertical="center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>
      <alignment horizontal="center" vertical="center"/>
    </xf>
    <xf numFmtId="1" fontId="20" fillId="3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0" borderId="16" xfId="0" applyFont="1" applyBorder="1" applyAlignment="1">
      <alignment horizontal="center" vertical="center"/>
    </xf>
    <xf numFmtId="0" fontId="20" fillId="4" borderId="16" xfId="0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 textRotation="90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0" fillId="4" borderId="33" xfId="0" applyFill="1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left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3" fillId="2" borderId="37" xfId="0" applyNumberFormat="1" applyFont="1" applyFill="1" applyBorder="1" applyAlignment="1" applyProtection="1">
      <alignment horizontal="left" vertical="center"/>
      <protection locked="0"/>
    </xf>
    <xf numFmtId="49" fontId="23" fillId="2" borderId="38" xfId="0" applyNumberFormat="1" applyFont="1" applyFill="1" applyBorder="1" applyAlignment="1" applyProtection="1">
      <alignment horizontal="left" vertical="center"/>
      <protection locked="0"/>
    </xf>
    <xf numFmtId="0" fontId="10" fillId="2" borderId="15" xfId="0" applyFont="1" applyFill="1" applyBorder="1" applyAlignment="1" applyProtection="1">
      <alignment horizontal="left" vertical="top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6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0" fontId="10" fillId="2" borderId="19" xfId="0" applyFont="1" applyFill="1" applyBorder="1" applyAlignment="1" applyProtection="1">
      <alignment horizontal="center" vertical="top" wrapText="1"/>
      <protection locked="0"/>
    </xf>
    <xf numFmtId="0" fontId="23" fillId="2" borderId="12" xfId="0" applyFont="1" applyFill="1" applyBorder="1" applyAlignment="1" applyProtection="1">
      <alignment horizontal="left" vertical="center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left"/>
    </xf>
    <xf numFmtId="49" fontId="10" fillId="2" borderId="6" xfId="0" applyNumberFormat="1" applyFont="1" applyFill="1" applyBorder="1" applyAlignment="1" applyProtection="1">
      <alignment horizontal="left" vertical="top"/>
      <protection locked="0"/>
    </xf>
    <xf numFmtId="49" fontId="10" fillId="2" borderId="11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5" xfId="0" applyNumberFormat="1" applyFont="1" applyFill="1" applyBorder="1" applyAlignment="1" applyProtection="1">
      <alignment horizontal="left" vertical="top" wrapText="1"/>
      <protection locked="0"/>
    </xf>
    <xf numFmtId="49" fontId="10" fillId="2" borderId="20" xfId="0" applyNumberFormat="1" applyFont="1" applyFill="1" applyBorder="1" applyAlignment="1" applyProtection="1">
      <alignment horizontal="left" vertical="top" wrapText="1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6" xfId="0" applyNumberFormat="1" applyFont="1" applyFill="1" applyBorder="1" applyAlignment="1" applyProtection="1">
      <alignment horizontal="left" vertical="top" wrapText="1"/>
      <protection locked="0"/>
    </xf>
    <xf numFmtId="49" fontId="10" fillId="2" borderId="11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3" borderId="29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10" fillId="2" borderId="17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27" xfId="0" applyFont="1" applyFill="1" applyBorder="1" applyAlignment="1" applyProtection="1">
      <alignment horizontal="left" vertical="center" wrapText="1"/>
      <protection locked="0"/>
    </xf>
    <xf numFmtId="0" fontId="10" fillId="2" borderId="33" xfId="0" applyFont="1" applyFill="1" applyBorder="1" applyAlignment="1" applyProtection="1">
      <alignment horizontal="left" vertical="center" wrapText="1"/>
      <protection locked="0"/>
    </xf>
    <xf numFmtId="0" fontId="10" fillId="2" borderId="24" xfId="0" applyFont="1" applyFill="1" applyBorder="1" applyAlignment="1" applyProtection="1">
      <alignment horizontal="left" vertical="center" wrapText="1"/>
      <protection locked="0"/>
    </xf>
    <xf numFmtId="0" fontId="10" fillId="2" borderId="34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5" xfId="0" applyFont="1" applyFill="1" applyBorder="1" applyAlignment="1" applyProtection="1">
      <alignment horizontal="left" vertical="center" wrapText="1"/>
      <protection locked="0"/>
    </xf>
    <xf numFmtId="49" fontId="24" fillId="2" borderId="22" xfId="0" applyNumberFormat="1" applyFont="1" applyFill="1" applyBorder="1" applyAlignment="1" applyProtection="1">
      <alignment horizontal="left" vertical="center"/>
      <protection locked="0"/>
    </xf>
    <xf numFmtId="49" fontId="24" fillId="2" borderId="0" xfId="0" applyNumberFormat="1" applyFont="1" applyFill="1" applyAlignment="1" applyProtection="1">
      <alignment horizontal="left" vertical="center"/>
      <protection locked="0"/>
    </xf>
    <xf numFmtId="49" fontId="24" fillId="2" borderId="8" xfId="0" applyNumberFormat="1" applyFont="1" applyFill="1" applyBorder="1" applyAlignment="1" applyProtection="1">
      <alignment horizontal="left" vertical="center"/>
      <protection locked="0"/>
    </xf>
    <xf numFmtId="49" fontId="24" fillId="2" borderId="10" xfId="0" applyNumberFormat="1" applyFont="1" applyFill="1" applyBorder="1" applyAlignment="1" applyProtection="1">
      <alignment horizontal="left" vertical="center"/>
      <protection locked="0"/>
    </xf>
    <xf numFmtId="49" fontId="24" fillId="2" borderId="29" xfId="0" applyNumberFormat="1" applyFont="1" applyFill="1" applyBorder="1" applyAlignment="1" applyProtection="1">
      <alignment horizontal="left" vertical="center"/>
      <protection locked="0"/>
    </xf>
    <xf numFmtId="49" fontId="24" fillId="2" borderId="30" xfId="0" applyNumberFormat="1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2" fillId="3" borderId="42" xfId="0" applyFont="1" applyFill="1" applyBorder="1" applyAlignment="1" applyProtection="1">
      <alignment horizontal="center" vertical="center" wrapText="1"/>
      <protection locked="0"/>
    </xf>
    <xf numFmtId="0" fontId="12" fillId="3" borderId="47" xfId="0" applyFont="1" applyFill="1" applyBorder="1" applyAlignment="1" applyProtection="1">
      <alignment horizontal="center" vertical="center" wrapText="1"/>
      <protection locked="0"/>
    </xf>
    <xf numFmtId="0" fontId="12" fillId="3" borderId="49" xfId="0" applyFont="1" applyFill="1" applyBorder="1" applyAlignment="1" applyProtection="1">
      <alignment horizontal="center" vertical="center" wrapText="1"/>
      <protection locked="0"/>
    </xf>
    <xf numFmtId="0" fontId="12" fillId="3" borderId="50" xfId="0" applyFont="1" applyFill="1" applyBorder="1" applyAlignment="1" applyProtection="1">
      <alignment horizontal="center" vertical="center" wrapText="1"/>
      <protection locked="0"/>
    </xf>
    <xf numFmtId="0" fontId="0" fillId="3" borderId="51" xfId="0" applyFill="1" applyBorder="1" applyAlignment="1" applyProtection="1">
      <alignment horizontal="left" vertical="center"/>
      <protection locked="0"/>
    </xf>
    <xf numFmtId="0" fontId="0" fillId="3" borderId="39" xfId="0" applyFill="1" applyBorder="1" applyAlignment="1" applyProtection="1">
      <alignment horizontal="left" vertical="center"/>
      <protection locked="0"/>
    </xf>
    <xf numFmtId="0" fontId="0" fillId="3" borderId="40" xfId="0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2" fillId="2" borderId="0" xfId="2" applyFont="1" applyFill="1" applyAlignment="1" applyProtection="1">
      <protection locked="0"/>
    </xf>
    <xf numFmtId="49" fontId="31" fillId="0" borderId="2" xfId="0" applyNumberFormat="1" applyFont="1" applyBorder="1" applyAlignment="1">
      <alignment horizontal="left"/>
    </xf>
    <xf numFmtId="0" fontId="10" fillId="2" borderId="0" xfId="8" applyFont="1" applyFill="1"/>
    <xf numFmtId="0" fontId="17" fillId="0" borderId="0" xfId="0" applyFont="1" applyAlignment="1">
      <alignment horizontal="left"/>
    </xf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23" fillId="2" borderId="0" xfId="24" applyFont="1" applyFill="1" applyAlignment="1">
      <alignment vertical="center"/>
    </xf>
    <xf numFmtId="0" fontId="10" fillId="2" borderId="0" xfId="24" applyFont="1" applyFill="1"/>
    <xf numFmtId="0" fontId="15" fillId="0" borderId="0" xfId="0" applyFont="1"/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DB40D9F0-DCCA-4701-B047-F92BAADEEE91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.com/general-business-terms" TargetMode="External"/><Relationship Id="rId2" Type="http://schemas.openxmlformats.org/officeDocument/2006/relationships/hyperlink" Target="http://www.isotra.com/complaint-procedure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J4" sqref="AJ4"/>
    </sheetView>
  </sheetViews>
  <sheetFormatPr defaultColWidth="9.140625" defaultRowHeight="12.75"/>
  <cols>
    <col min="1" max="2" width="8.28515625" style="4" customWidth="1"/>
    <col min="3" max="3" width="15.140625" style="4" customWidth="1"/>
    <col min="4" max="5" width="9.140625" style="4" customWidth="1"/>
    <col min="6" max="9" width="8.85546875" style="4" customWidth="1"/>
    <col min="10" max="10" width="20.42578125" style="4" customWidth="1"/>
    <col min="11" max="13" width="8.85546875" style="4" customWidth="1"/>
    <col min="14" max="14" width="10.140625" style="4" customWidth="1"/>
    <col min="15" max="29" width="9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0</v>
      </c>
    </row>
    <row r="3" spans="1:31" ht="39.75" customHeight="1">
      <c r="A3" s="49" t="s">
        <v>102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59" t="s">
        <v>98</v>
      </c>
      <c r="B4" s="50"/>
      <c r="C4" s="50"/>
      <c r="D4" s="50"/>
      <c r="E4" s="50"/>
      <c r="F4" s="50"/>
      <c r="G4" s="50"/>
      <c r="H4" s="50"/>
      <c r="I4" s="87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166" t="s">
        <v>103</v>
      </c>
      <c r="B6" s="167"/>
      <c r="C6" s="167"/>
      <c r="D6" s="167"/>
      <c r="E6" s="167"/>
      <c r="F6" s="167"/>
      <c r="G6" s="167"/>
      <c r="H6" s="167"/>
      <c r="I6" s="167"/>
      <c r="J6" s="167"/>
      <c r="K6" s="168"/>
      <c r="M6" s="153" t="s">
        <v>104</v>
      </c>
      <c r="N6" s="154"/>
      <c r="O6" s="154"/>
      <c r="P6" s="154"/>
      <c r="Q6" s="154"/>
      <c r="R6" s="154"/>
      <c r="S6" s="154"/>
      <c r="T6" s="154"/>
      <c r="U6" s="154"/>
      <c r="V6" s="154"/>
      <c r="W6" s="155"/>
      <c r="X6" s="1"/>
    </row>
    <row r="7" spans="1:31" ht="15" customHeight="1" thickTop="1">
      <c r="A7" s="156" t="s">
        <v>105</v>
      </c>
      <c r="B7" s="157"/>
      <c r="C7" s="157"/>
      <c r="D7" s="164"/>
      <c r="E7" s="164"/>
      <c r="F7" s="164"/>
      <c r="G7" s="164"/>
      <c r="H7" s="164"/>
      <c r="I7" s="164"/>
      <c r="J7" s="164"/>
      <c r="K7" s="165"/>
      <c r="M7" s="173" t="s">
        <v>106</v>
      </c>
      <c r="N7" s="174"/>
      <c r="O7" s="174"/>
      <c r="P7" s="175"/>
      <c r="Q7" s="175"/>
      <c r="R7" s="190"/>
      <c r="S7" s="191"/>
      <c r="T7" s="191"/>
      <c r="U7" s="191"/>
      <c r="V7" s="191"/>
      <c r="W7" s="192"/>
      <c r="X7" s="1"/>
    </row>
    <row r="8" spans="1:31" ht="15" customHeight="1">
      <c r="A8" s="158"/>
      <c r="B8" s="159"/>
      <c r="C8" s="159"/>
      <c r="D8" s="162"/>
      <c r="E8" s="162"/>
      <c r="F8" s="162"/>
      <c r="G8" s="162"/>
      <c r="H8" s="162"/>
      <c r="I8" s="162"/>
      <c r="J8" s="162"/>
      <c r="K8" s="163"/>
      <c r="M8" s="170"/>
      <c r="N8" s="171"/>
      <c r="O8" s="171"/>
      <c r="P8" s="172"/>
      <c r="Q8" s="172"/>
      <c r="R8" s="193"/>
      <c r="S8" s="194"/>
      <c r="T8" s="194"/>
      <c r="U8" s="194"/>
      <c r="V8" s="194"/>
      <c r="W8" s="195"/>
      <c r="X8" s="1"/>
    </row>
    <row r="9" spans="1:31" ht="15" customHeight="1">
      <c r="A9" s="158" t="s">
        <v>107</v>
      </c>
      <c r="B9" s="159"/>
      <c r="C9" s="159"/>
      <c r="D9" s="162"/>
      <c r="E9" s="162"/>
      <c r="F9" s="162"/>
      <c r="G9" s="162"/>
      <c r="H9" s="162"/>
      <c r="I9" s="162"/>
      <c r="J9" s="162"/>
      <c r="K9" s="163"/>
      <c r="M9" s="176" t="s">
        <v>108</v>
      </c>
      <c r="N9" s="177"/>
      <c r="O9" s="177"/>
      <c r="P9" s="178"/>
      <c r="Q9" s="178"/>
      <c r="R9" s="196"/>
      <c r="S9" s="197"/>
      <c r="T9" s="197"/>
      <c r="U9" s="197"/>
      <c r="V9" s="197"/>
      <c r="W9" s="198"/>
      <c r="X9" s="1"/>
    </row>
    <row r="10" spans="1:31" ht="15" customHeight="1">
      <c r="A10" s="158"/>
      <c r="B10" s="159"/>
      <c r="C10" s="159"/>
      <c r="D10" s="162"/>
      <c r="E10" s="162"/>
      <c r="F10" s="162"/>
      <c r="G10" s="162"/>
      <c r="H10" s="162"/>
      <c r="I10" s="162"/>
      <c r="J10" s="162"/>
      <c r="K10" s="163"/>
      <c r="M10" s="176"/>
      <c r="N10" s="177"/>
      <c r="O10" s="177"/>
      <c r="P10" s="178"/>
      <c r="Q10" s="178"/>
      <c r="R10" s="190"/>
      <c r="S10" s="191"/>
      <c r="T10" s="191"/>
      <c r="U10" s="191"/>
      <c r="V10" s="191"/>
      <c r="W10" s="192"/>
      <c r="X10" s="1"/>
      <c r="AC10" s="25"/>
    </row>
    <row r="11" spans="1:31" ht="15" customHeight="1">
      <c r="A11" s="158" t="s">
        <v>109</v>
      </c>
      <c r="B11" s="159"/>
      <c r="C11" s="159"/>
      <c r="D11" s="162"/>
      <c r="E11" s="162"/>
      <c r="F11" s="162"/>
      <c r="G11" s="162"/>
      <c r="H11" s="162"/>
      <c r="I11" s="162"/>
      <c r="J11" s="162"/>
      <c r="K11" s="163"/>
      <c r="M11" s="176"/>
      <c r="N11" s="177"/>
      <c r="O11" s="177"/>
      <c r="P11" s="178"/>
      <c r="Q11" s="178"/>
      <c r="R11" s="199"/>
      <c r="S11" s="200"/>
      <c r="T11" s="200"/>
      <c r="U11" s="200"/>
      <c r="V11" s="200"/>
      <c r="W11" s="201"/>
      <c r="X11" s="87"/>
    </row>
    <row r="12" spans="1:31" ht="15" customHeight="1">
      <c r="A12" s="158"/>
      <c r="B12" s="159"/>
      <c r="C12" s="159"/>
      <c r="D12" s="162"/>
      <c r="E12" s="162"/>
      <c r="F12" s="162"/>
      <c r="G12" s="162"/>
      <c r="H12" s="162"/>
      <c r="I12" s="162"/>
      <c r="J12" s="162"/>
      <c r="K12" s="163"/>
      <c r="M12" s="176" t="s">
        <v>110</v>
      </c>
      <c r="N12" s="177"/>
      <c r="O12" s="177"/>
      <c r="P12" s="178"/>
      <c r="Q12" s="178"/>
      <c r="R12" s="202"/>
      <c r="S12" s="203"/>
      <c r="T12" s="203"/>
      <c r="U12" s="203"/>
      <c r="V12" s="203"/>
      <c r="W12" s="204"/>
      <c r="X12" s="87"/>
    </row>
    <row r="13" spans="1:31" ht="15" customHeight="1">
      <c r="A13" s="158" t="s">
        <v>111</v>
      </c>
      <c r="B13" s="159"/>
      <c r="C13" s="159"/>
      <c r="D13" s="162"/>
      <c r="E13" s="162"/>
      <c r="F13" s="162"/>
      <c r="G13" s="162"/>
      <c r="H13" s="162"/>
      <c r="I13" s="162"/>
      <c r="J13" s="162"/>
      <c r="K13" s="163"/>
      <c r="M13" s="176"/>
      <c r="N13" s="177"/>
      <c r="O13" s="177"/>
      <c r="P13" s="178"/>
      <c r="Q13" s="178"/>
      <c r="R13" s="202"/>
      <c r="S13" s="203"/>
      <c r="T13" s="203"/>
      <c r="U13" s="203"/>
      <c r="V13" s="203"/>
      <c r="W13" s="204"/>
      <c r="X13" s="1"/>
    </row>
    <row r="14" spans="1:31" ht="15" customHeight="1" thickBot="1">
      <c r="A14" s="160"/>
      <c r="B14" s="161"/>
      <c r="C14" s="161"/>
      <c r="D14" s="182"/>
      <c r="E14" s="182"/>
      <c r="F14" s="182"/>
      <c r="G14" s="182"/>
      <c r="H14" s="182"/>
      <c r="I14" s="182"/>
      <c r="J14" s="182"/>
      <c r="K14" s="183"/>
      <c r="M14" s="179"/>
      <c r="N14" s="180"/>
      <c r="O14" s="180"/>
      <c r="P14" s="181"/>
      <c r="Q14" s="181"/>
      <c r="R14" s="205"/>
      <c r="S14" s="206"/>
      <c r="T14" s="206"/>
      <c r="U14" s="206"/>
      <c r="V14" s="206"/>
      <c r="W14" s="207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96" t="s">
        <v>112</v>
      </c>
      <c r="B16" s="97" t="s">
        <v>113</v>
      </c>
      <c r="C16" s="208" t="s">
        <v>114</v>
      </c>
      <c r="D16" s="98" t="s">
        <v>115</v>
      </c>
      <c r="E16" s="98" t="s">
        <v>116</v>
      </c>
      <c r="F16" s="99" t="s">
        <v>117</v>
      </c>
      <c r="G16" s="98" t="s">
        <v>118</v>
      </c>
      <c r="H16" s="98" t="s">
        <v>119</v>
      </c>
      <c r="I16" s="98" t="s">
        <v>120</v>
      </c>
      <c r="J16" s="98" t="s">
        <v>121</v>
      </c>
      <c r="K16" s="98" t="s">
        <v>122</v>
      </c>
      <c r="L16" s="98" t="s">
        <v>123</v>
      </c>
      <c r="M16" s="98" t="s">
        <v>124</v>
      </c>
      <c r="N16" s="98" t="s">
        <v>125</v>
      </c>
      <c r="O16" s="98" t="s">
        <v>126</v>
      </c>
      <c r="P16" s="98" t="s">
        <v>127</v>
      </c>
      <c r="Q16" s="98" t="s">
        <v>128</v>
      </c>
      <c r="R16" s="100" t="s">
        <v>129</v>
      </c>
      <c r="S16" s="100" t="s">
        <v>130</v>
      </c>
      <c r="T16" s="100" t="s">
        <v>131</v>
      </c>
      <c r="U16" s="100" t="s">
        <v>132</v>
      </c>
      <c r="V16" s="98" t="s">
        <v>133</v>
      </c>
      <c r="W16" s="209" t="s">
        <v>134</v>
      </c>
      <c r="X16" s="110" t="s">
        <v>135</v>
      </c>
      <c r="Y16" s="110" t="s">
        <v>136</v>
      </c>
      <c r="Z16" s="210" t="s">
        <v>137</v>
      </c>
      <c r="AA16" s="211" t="s">
        <v>138</v>
      </c>
      <c r="AB16" s="211" t="s">
        <v>139</v>
      </c>
      <c r="AC16" s="212" t="s">
        <v>140</v>
      </c>
      <c r="AE16" s="30"/>
    </row>
    <row r="17" spans="1:36" ht="15" customHeight="1" thickBot="1">
      <c r="A17" s="132">
        <v>1</v>
      </c>
      <c r="B17" s="133">
        <v>2</v>
      </c>
      <c r="C17" s="133"/>
      <c r="D17" s="133">
        <v>4</v>
      </c>
      <c r="E17" s="133">
        <v>5</v>
      </c>
      <c r="F17" s="133">
        <v>6</v>
      </c>
      <c r="G17" s="133">
        <v>7</v>
      </c>
      <c r="H17" s="133">
        <v>8</v>
      </c>
      <c r="I17" s="133">
        <v>9</v>
      </c>
      <c r="J17" s="133">
        <v>10</v>
      </c>
      <c r="K17" s="133">
        <v>11</v>
      </c>
      <c r="L17" s="133">
        <v>12</v>
      </c>
      <c r="M17" s="133">
        <v>13</v>
      </c>
      <c r="N17" s="133">
        <v>14</v>
      </c>
      <c r="O17" s="133">
        <v>15</v>
      </c>
      <c r="P17" s="133">
        <v>16</v>
      </c>
      <c r="Q17" s="133">
        <v>17</v>
      </c>
      <c r="R17" s="133">
        <v>18</v>
      </c>
      <c r="S17" s="133">
        <v>19</v>
      </c>
      <c r="T17" s="133">
        <v>20</v>
      </c>
      <c r="U17" s="133">
        <v>21</v>
      </c>
      <c r="V17" s="133">
        <v>22</v>
      </c>
      <c r="W17" s="133">
        <v>23</v>
      </c>
      <c r="X17" s="133">
        <v>24</v>
      </c>
      <c r="Y17" s="133">
        <v>25</v>
      </c>
      <c r="Z17" s="133">
        <v>26</v>
      </c>
      <c r="AA17" s="133">
        <v>27</v>
      </c>
      <c r="AB17" s="133">
        <v>28</v>
      </c>
      <c r="AC17" s="134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23"/>
      <c r="B18" s="124"/>
      <c r="C18" s="125" t="str">
        <f>IF(B18&gt;=1,"ROLOSA/SOLAR"," ")</f>
        <v xml:space="preserve"> </v>
      </c>
      <c r="D18" s="126"/>
      <c r="E18" s="126"/>
      <c r="F18" s="114"/>
      <c r="G18" s="114"/>
      <c r="H18" s="125" t="str">
        <f>IF(B18&gt;=1,"A"," ")</f>
        <v xml:space="preserve"> </v>
      </c>
      <c r="I18" s="127"/>
      <c r="J18" s="116"/>
      <c r="K18" s="128" t="str">
        <f>IF(B18&gt;=1,"0"," ")</f>
        <v xml:space="preserve"> </v>
      </c>
      <c r="L18" s="128" t="str">
        <f>IF(B18&gt;=1,"0"," ")</f>
        <v xml:space="preserve"> </v>
      </c>
      <c r="M18" s="128" t="str">
        <f>IF(B18&gt;=1,"0"," ")</f>
        <v xml:space="preserve"> </v>
      </c>
      <c r="N18" s="128" t="str">
        <f>IF(B18&gt;=1,"0"," ")</f>
        <v xml:space="preserve"> </v>
      </c>
      <c r="O18" s="128" t="str">
        <f>IF(B18&gt;=1,"0"," ")</f>
        <v xml:space="preserve"> </v>
      </c>
      <c r="P18" s="128" t="str">
        <f>IF(B18&gt;=1,"0"," ")</f>
        <v xml:space="preserve"> </v>
      </c>
      <c r="Q18" s="130" t="str">
        <f>IF(B18&gt;=1,"220"," ")</f>
        <v xml:space="preserve"> </v>
      </c>
      <c r="R18" s="130" t="str">
        <f>IF(B18&gt;=1,"0"," ")</f>
        <v xml:space="preserve"> </v>
      </c>
      <c r="S18" s="130" t="str">
        <f>IF(B18&gt;=1,"0"," ")</f>
        <v xml:space="preserve"> </v>
      </c>
      <c r="T18" s="130" t="str">
        <f>IF(B18&gt;=1,"0"," ")</f>
        <v xml:space="preserve"> </v>
      </c>
      <c r="U18" s="129"/>
      <c r="V18" s="108" t="str">
        <f>IF(B18&gt;=1,"0"," ")</f>
        <v xml:space="preserve"> </v>
      </c>
      <c r="W18" s="148"/>
      <c r="X18" s="135"/>
      <c r="Y18" s="128" t="str">
        <f>IF(B18&gt;=1,"0"," ")</f>
        <v xml:space="preserve"> </v>
      </c>
      <c r="Z18" s="131" t="str">
        <f>IF(B18&gt;=1,"NB-N22"," ")</f>
        <v xml:space="preserve"> </v>
      </c>
      <c r="AA18" s="140"/>
      <c r="AB18" s="131" t="str">
        <f t="shared" ref="AB18:AB28" si="0">IF(B18&gt;=1,"NB-N22"," ")</f>
        <v xml:space="preserve"> </v>
      </c>
      <c r="AC18" s="144"/>
      <c r="AE18" s="30"/>
      <c r="AF18" s="29"/>
      <c r="AG18" s="32"/>
      <c r="AH18" s="34"/>
      <c r="AI18" s="34"/>
      <c r="AJ18" s="32"/>
    </row>
    <row r="19" spans="1:36" ht="27" customHeight="1">
      <c r="A19" s="61"/>
      <c r="B19" s="51"/>
      <c r="C19" s="56" t="str">
        <f t="shared" ref="C19:C28" si="1">IF(B19&gt;=1,"ROLOSA/SOLAR"," ")</f>
        <v xml:space="preserve"> </v>
      </c>
      <c r="D19" s="45"/>
      <c r="E19" s="45"/>
      <c r="F19" s="46"/>
      <c r="G19" s="46"/>
      <c r="H19" s="56" t="str">
        <f t="shared" ref="H19:H28" si="2">IF(B19&gt;=1,"A"," ")</f>
        <v xml:space="preserve"> </v>
      </c>
      <c r="I19" s="47"/>
      <c r="J19" s="47"/>
      <c r="K19" s="106" t="str">
        <f t="shared" ref="K19:K28" si="3">IF(B19&gt;=1,"0"," ")</f>
        <v xml:space="preserve"> </v>
      </c>
      <c r="L19" s="106" t="str">
        <f t="shared" ref="L19:L28" si="4">IF(B19&gt;=1,"0"," ")</f>
        <v xml:space="preserve"> </v>
      </c>
      <c r="M19" s="106" t="str">
        <f t="shared" ref="M19:M28" si="5">IF(B19&gt;=1,"0"," ")</f>
        <v xml:space="preserve"> </v>
      </c>
      <c r="N19" s="128" t="str">
        <f t="shared" ref="N19:N28" si="6">IF(B19&gt;=1,"0"," ")</f>
        <v xml:space="preserve"> </v>
      </c>
      <c r="O19" s="128" t="str">
        <f t="shared" ref="O19:O28" si="7">IF(B19&gt;=1,"0"," ")</f>
        <v xml:space="preserve"> </v>
      </c>
      <c r="P19" s="128" t="str">
        <f t="shared" ref="P19:P28" si="8">IF(B19&gt;=1,"0"," ")</f>
        <v xml:space="preserve"> </v>
      </c>
      <c r="Q19" s="109" t="str">
        <f t="shared" ref="Q19:Q28" si="9">IF(B19&gt;=1,"220"," ")</f>
        <v xml:space="preserve"> </v>
      </c>
      <c r="R19" s="109" t="str">
        <f t="shared" ref="R19:R27" si="10">IF(B19&gt;=1,"0"," ")</f>
        <v xml:space="preserve"> </v>
      </c>
      <c r="S19" s="109" t="str">
        <f t="shared" ref="S19:S27" si="11">IF(B19&gt;=1,"0"," ")</f>
        <v xml:space="preserve"> </v>
      </c>
      <c r="T19" s="109" t="str">
        <f t="shared" ref="T19:T27" si="12">IF(B19&gt;=1,"0"," ")</f>
        <v xml:space="preserve"> </v>
      </c>
      <c r="U19" s="57"/>
      <c r="V19" s="108" t="str">
        <f t="shared" ref="V19:V28" si="13">IF(B19&gt;=1,"0"," ")</f>
        <v xml:space="preserve"> </v>
      </c>
      <c r="W19" s="149"/>
      <c r="X19" s="136"/>
      <c r="Y19" s="128" t="str">
        <f t="shared" ref="Y19:Y28" si="14">IF(B19&gt;=1,"0"," ")</f>
        <v xml:space="preserve"> </v>
      </c>
      <c r="Z19" s="121" t="str">
        <f t="shared" ref="Z19:Z28" si="15">IF(B19&gt;=1,"NB-N22"," ")</f>
        <v xml:space="preserve"> </v>
      </c>
      <c r="AA19" s="141"/>
      <c r="AB19" s="121" t="str">
        <f t="shared" si="0"/>
        <v xml:space="preserve"> </v>
      </c>
      <c r="AC19" s="145"/>
      <c r="AE19" s="29"/>
      <c r="AF19" s="29"/>
      <c r="AG19" s="32"/>
      <c r="AH19" s="34"/>
      <c r="AI19" s="34"/>
      <c r="AJ19" s="32"/>
    </row>
    <row r="20" spans="1:36" ht="27" customHeight="1">
      <c r="A20" s="61"/>
      <c r="B20" s="51"/>
      <c r="C20" s="56" t="str">
        <f t="shared" si="1"/>
        <v xml:space="preserve"> </v>
      </c>
      <c r="D20" s="45"/>
      <c r="E20" s="45"/>
      <c r="F20" s="46"/>
      <c r="G20" s="46"/>
      <c r="H20" s="56" t="str">
        <f t="shared" si="2"/>
        <v xml:space="preserve"> </v>
      </c>
      <c r="I20" s="47"/>
      <c r="J20" s="47"/>
      <c r="K20" s="106" t="str">
        <f t="shared" si="3"/>
        <v xml:space="preserve"> </v>
      </c>
      <c r="L20" s="106" t="str">
        <f t="shared" si="4"/>
        <v xml:space="preserve"> </v>
      </c>
      <c r="M20" s="106" t="str">
        <f t="shared" si="5"/>
        <v xml:space="preserve"> </v>
      </c>
      <c r="N20" s="128" t="str">
        <f t="shared" si="6"/>
        <v xml:space="preserve"> </v>
      </c>
      <c r="O20" s="128" t="str">
        <f t="shared" si="7"/>
        <v xml:space="preserve"> </v>
      </c>
      <c r="P20" s="128" t="str">
        <f t="shared" si="8"/>
        <v xml:space="preserve"> </v>
      </c>
      <c r="Q20" s="109" t="str">
        <f t="shared" si="9"/>
        <v xml:space="preserve"> </v>
      </c>
      <c r="R20" s="109" t="str">
        <f t="shared" si="10"/>
        <v xml:space="preserve"> </v>
      </c>
      <c r="S20" s="109" t="str">
        <f t="shared" si="11"/>
        <v xml:space="preserve"> </v>
      </c>
      <c r="T20" s="109" t="str">
        <f t="shared" si="12"/>
        <v xml:space="preserve"> </v>
      </c>
      <c r="U20" s="57"/>
      <c r="V20" s="108" t="str">
        <f t="shared" si="13"/>
        <v xml:space="preserve"> </v>
      </c>
      <c r="W20" s="149"/>
      <c r="X20" s="137"/>
      <c r="Y20" s="128" t="str">
        <f t="shared" si="14"/>
        <v xml:space="preserve"> </v>
      </c>
      <c r="Z20" s="121" t="str">
        <f t="shared" si="15"/>
        <v xml:space="preserve"> </v>
      </c>
      <c r="AA20" s="141"/>
      <c r="AB20" s="121" t="str">
        <f t="shared" si="0"/>
        <v xml:space="preserve"> </v>
      </c>
      <c r="AC20" s="145"/>
      <c r="AE20" s="29"/>
      <c r="AF20" s="29"/>
      <c r="AG20" s="32"/>
      <c r="AH20" s="34"/>
      <c r="AI20" s="34"/>
      <c r="AJ20" s="32"/>
    </row>
    <row r="21" spans="1:36" ht="27" customHeight="1">
      <c r="A21" s="61"/>
      <c r="B21" s="51"/>
      <c r="C21" s="56" t="str">
        <f t="shared" si="1"/>
        <v xml:space="preserve"> </v>
      </c>
      <c r="D21" s="45"/>
      <c r="E21" s="45"/>
      <c r="F21" s="46"/>
      <c r="G21" s="46"/>
      <c r="H21" s="56" t="str">
        <f t="shared" si="2"/>
        <v xml:space="preserve"> </v>
      </c>
      <c r="I21" s="47"/>
      <c r="J21" s="47"/>
      <c r="K21" s="106" t="str">
        <f t="shared" si="3"/>
        <v xml:space="preserve"> </v>
      </c>
      <c r="L21" s="106" t="str">
        <f t="shared" si="4"/>
        <v xml:space="preserve"> </v>
      </c>
      <c r="M21" s="106" t="str">
        <f t="shared" si="5"/>
        <v xml:space="preserve"> </v>
      </c>
      <c r="N21" s="128" t="str">
        <f t="shared" si="6"/>
        <v xml:space="preserve"> </v>
      </c>
      <c r="O21" s="128" t="str">
        <f t="shared" si="7"/>
        <v xml:space="preserve"> </v>
      </c>
      <c r="P21" s="128" t="str">
        <f t="shared" si="8"/>
        <v xml:space="preserve"> </v>
      </c>
      <c r="Q21" s="109" t="str">
        <f t="shared" si="9"/>
        <v xml:space="preserve"> </v>
      </c>
      <c r="R21" s="109" t="str">
        <f t="shared" si="10"/>
        <v xml:space="preserve"> </v>
      </c>
      <c r="S21" s="109" t="str">
        <f t="shared" si="11"/>
        <v xml:space="preserve"> </v>
      </c>
      <c r="T21" s="109" t="str">
        <f t="shared" si="12"/>
        <v xml:space="preserve"> </v>
      </c>
      <c r="U21" s="57"/>
      <c r="V21" s="108" t="str">
        <f t="shared" si="13"/>
        <v xml:space="preserve"> </v>
      </c>
      <c r="W21" s="149"/>
      <c r="X21" s="137"/>
      <c r="Y21" s="128" t="str">
        <f t="shared" si="14"/>
        <v xml:space="preserve"> </v>
      </c>
      <c r="Z21" s="121" t="str">
        <f t="shared" si="15"/>
        <v xml:space="preserve"> </v>
      </c>
      <c r="AA21" s="141"/>
      <c r="AB21" s="121" t="str">
        <f t="shared" si="0"/>
        <v xml:space="preserve"> </v>
      </c>
      <c r="AC21" s="145"/>
      <c r="AE21" s="29"/>
      <c r="AF21" s="29"/>
      <c r="AG21" s="32"/>
      <c r="AH21" s="34"/>
      <c r="AI21" s="34"/>
      <c r="AJ21" s="32"/>
    </row>
    <row r="22" spans="1:36" ht="27" customHeight="1">
      <c r="A22" s="61"/>
      <c r="B22" s="51"/>
      <c r="C22" s="56" t="str">
        <f t="shared" si="1"/>
        <v xml:space="preserve"> </v>
      </c>
      <c r="D22" s="45"/>
      <c r="E22" s="45"/>
      <c r="F22" s="46"/>
      <c r="G22" s="46"/>
      <c r="H22" s="56" t="str">
        <f t="shared" si="2"/>
        <v xml:space="preserve"> </v>
      </c>
      <c r="I22" s="47"/>
      <c r="J22" s="47"/>
      <c r="K22" s="106" t="str">
        <f t="shared" si="3"/>
        <v xml:space="preserve"> </v>
      </c>
      <c r="L22" s="106" t="str">
        <f t="shared" si="4"/>
        <v xml:space="preserve"> </v>
      </c>
      <c r="M22" s="106" t="str">
        <f t="shared" si="5"/>
        <v xml:space="preserve"> </v>
      </c>
      <c r="N22" s="128" t="str">
        <f t="shared" si="6"/>
        <v xml:space="preserve"> </v>
      </c>
      <c r="O22" s="128" t="str">
        <f t="shared" si="7"/>
        <v xml:space="preserve"> </v>
      </c>
      <c r="P22" s="128" t="str">
        <f t="shared" si="8"/>
        <v xml:space="preserve"> </v>
      </c>
      <c r="Q22" s="109" t="str">
        <f t="shared" si="9"/>
        <v xml:space="preserve"> </v>
      </c>
      <c r="R22" s="109" t="str">
        <f t="shared" si="10"/>
        <v xml:space="preserve"> </v>
      </c>
      <c r="S22" s="109" t="str">
        <f t="shared" si="11"/>
        <v xml:space="preserve"> </v>
      </c>
      <c r="T22" s="109" t="str">
        <f t="shared" si="12"/>
        <v xml:space="preserve"> </v>
      </c>
      <c r="U22" s="57"/>
      <c r="V22" s="108" t="str">
        <f t="shared" si="13"/>
        <v xml:space="preserve"> </v>
      </c>
      <c r="W22" s="149"/>
      <c r="X22" s="137"/>
      <c r="Y22" s="128" t="str">
        <f t="shared" si="14"/>
        <v xml:space="preserve"> </v>
      </c>
      <c r="Z22" s="121" t="str">
        <f t="shared" si="15"/>
        <v xml:space="preserve"> </v>
      </c>
      <c r="AA22" s="141"/>
      <c r="AB22" s="121" t="str">
        <f t="shared" si="0"/>
        <v xml:space="preserve"> </v>
      </c>
      <c r="AC22" s="145"/>
      <c r="AE22" s="29"/>
      <c r="AF22" s="29"/>
      <c r="AG22" s="32"/>
      <c r="AH22" s="34"/>
      <c r="AI22" s="34"/>
      <c r="AJ22" s="32"/>
    </row>
    <row r="23" spans="1:36" ht="27" customHeight="1">
      <c r="A23" s="61"/>
      <c r="B23" s="51"/>
      <c r="C23" s="56" t="str">
        <f t="shared" si="1"/>
        <v xml:space="preserve"> </v>
      </c>
      <c r="D23" s="45"/>
      <c r="E23" s="45"/>
      <c r="F23" s="46"/>
      <c r="G23" s="46"/>
      <c r="H23" s="56" t="str">
        <f t="shared" si="2"/>
        <v xml:space="preserve"> </v>
      </c>
      <c r="I23" s="47"/>
      <c r="J23" s="47"/>
      <c r="K23" s="106" t="str">
        <f t="shared" si="3"/>
        <v xml:space="preserve"> </v>
      </c>
      <c r="L23" s="106" t="str">
        <f t="shared" si="4"/>
        <v xml:space="preserve"> </v>
      </c>
      <c r="M23" s="106" t="str">
        <f t="shared" si="5"/>
        <v xml:space="preserve"> </v>
      </c>
      <c r="N23" s="128" t="str">
        <f t="shared" si="6"/>
        <v xml:space="preserve"> </v>
      </c>
      <c r="O23" s="128" t="str">
        <f t="shared" si="7"/>
        <v xml:space="preserve"> </v>
      </c>
      <c r="P23" s="128" t="str">
        <f t="shared" si="8"/>
        <v xml:space="preserve"> </v>
      </c>
      <c r="Q23" s="109" t="str">
        <f t="shared" si="9"/>
        <v xml:space="preserve"> </v>
      </c>
      <c r="R23" s="109" t="str">
        <f t="shared" si="10"/>
        <v xml:space="preserve"> </v>
      </c>
      <c r="S23" s="109" t="str">
        <f t="shared" si="11"/>
        <v xml:space="preserve"> </v>
      </c>
      <c r="T23" s="109" t="str">
        <f t="shared" si="12"/>
        <v xml:space="preserve"> </v>
      </c>
      <c r="U23" s="57"/>
      <c r="V23" s="108" t="str">
        <f t="shared" si="13"/>
        <v xml:space="preserve"> </v>
      </c>
      <c r="W23" s="149"/>
      <c r="X23" s="137"/>
      <c r="Y23" s="128" t="str">
        <f t="shared" si="14"/>
        <v xml:space="preserve"> </v>
      </c>
      <c r="Z23" s="121" t="str">
        <f t="shared" si="15"/>
        <v xml:space="preserve"> </v>
      </c>
      <c r="AA23" s="141"/>
      <c r="AB23" s="121" t="str">
        <f t="shared" si="0"/>
        <v xml:space="preserve"> </v>
      </c>
      <c r="AC23" s="145"/>
      <c r="AE23" s="29"/>
      <c r="AF23" s="29"/>
      <c r="AG23" s="32"/>
      <c r="AH23" s="34"/>
      <c r="AI23" s="34"/>
      <c r="AJ23" s="32"/>
    </row>
    <row r="24" spans="1:36" ht="27" customHeight="1">
      <c r="A24" s="61"/>
      <c r="B24" s="51"/>
      <c r="C24" s="56" t="str">
        <f t="shared" si="1"/>
        <v xml:space="preserve"> </v>
      </c>
      <c r="D24" s="45"/>
      <c r="E24" s="45"/>
      <c r="F24" s="46"/>
      <c r="G24" s="46"/>
      <c r="H24" s="56" t="str">
        <f t="shared" si="2"/>
        <v xml:space="preserve"> </v>
      </c>
      <c r="I24" s="47"/>
      <c r="J24" s="47"/>
      <c r="K24" s="106" t="str">
        <f t="shared" si="3"/>
        <v xml:space="preserve"> </v>
      </c>
      <c r="L24" s="106" t="str">
        <f t="shared" si="4"/>
        <v xml:space="preserve"> </v>
      </c>
      <c r="M24" s="106" t="str">
        <f t="shared" si="5"/>
        <v xml:space="preserve"> </v>
      </c>
      <c r="N24" s="128" t="str">
        <f t="shared" si="6"/>
        <v xml:space="preserve"> </v>
      </c>
      <c r="O24" s="128" t="str">
        <f t="shared" si="7"/>
        <v xml:space="preserve"> </v>
      </c>
      <c r="P24" s="128" t="str">
        <f t="shared" si="8"/>
        <v xml:space="preserve"> </v>
      </c>
      <c r="Q24" s="109" t="str">
        <f t="shared" si="9"/>
        <v xml:space="preserve"> </v>
      </c>
      <c r="R24" s="109" t="str">
        <f t="shared" si="10"/>
        <v xml:space="preserve"> </v>
      </c>
      <c r="S24" s="109" t="str">
        <f t="shared" si="11"/>
        <v xml:space="preserve"> </v>
      </c>
      <c r="T24" s="109" t="str">
        <f t="shared" si="12"/>
        <v xml:space="preserve"> </v>
      </c>
      <c r="U24" s="57"/>
      <c r="V24" s="108" t="str">
        <f t="shared" si="13"/>
        <v xml:space="preserve"> </v>
      </c>
      <c r="W24" s="149"/>
      <c r="X24" s="137"/>
      <c r="Y24" s="128" t="str">
        <f t="shared" si="14"/>
        <v xml:space="preserve"> </v>
      </c>
      <c r="Z24" s="121" t="str">
        <f t="shared" si="15"/>
        <v xml:space="preserve"> </v>
      </c>
      <c r="AA24" s="141"/>
      <c r="AB24" s="121" t="str">
        <f t="shared" si="0"/>
        <v xml:space="preserve"> </v>
      </c>
      <c r="AC24" s="146"/>
      <c r="AE24" s="29"/>
      <c r="AF24" s="29"/>
      <c r="AG24" s="32"/>
      <c r="AJ24" s="32"/>
    </row>
    <row r="25" spans="1:36" ht="27" customHeight="1">
      <c r="A25" s="61"/>
      <c r="B25" s="51"/>
      <c r="C25" s="56" t="str">
        <f t="shared" si="1"/>
        <v xml:space="preserve"> </v>
      </c>
      <c r="D25" s="45"/>
      <c r="E25" s="45"/>
      <c r="F25" s="46"/>
      <c r="G25" s="46"/>
      <c r="H25" s="56" t="str">
        <f t="shared" si="2"/>
        <v xml:space="preserve"> </v>
      </c>
      <c r="I25" s="47"/>
      <c r="J25" s="47"/>
      <c r="K25" s="106" t="str">
        <f t="shared" si="3"/>
        <v xml:space="preserve"> </v>
      </c>
      <c r="L25" s="106" t="str">
        <f t="shared" si="4"/>
        <v xml:space="preserve"> </v>
      </c>
      <c r="M25" s="106" t="str">
        <f t="shared" si="5"/>
        <v xml:space="preserve"> </v>
      </c>
      <c r="N25" s="128" t="str">
        <f t="shared" si="6"/>
        <v xml:space="preserve"> </v>
      </c>
      <c r="O25" s="128" t="str">
        <f t="shared" si="7"/>
        <v xml:space="preserve"> </v>
      </c>
      <c r="P25" s="128" t="str">
        <f t="shared" si="8"/>
        <v xml:space="preserve"> </v>
      </c>
      <c r="Q25" s="109" t="str">
        <f t="shared" si="9"/>
        <v xml:space="preserve"> </v>
      </c>
      <c r="R25" s="109" t="str">
        <f t="shared" si="10"/>
        <v xml:space="preserve"> </v>
      </c>
      <c r="S25" s="109" t="str">
        <f t="shared" si="11"/>
        <v xml:space="preserve"> </v>
      </c>
      <c r="T25" s="109" t="str">
        <f t="shared" si="12"/>
        <v xml:space="preserve"> </v>
      </c>
      <c r="U25" s="57"/>
      <c r="V25" s="108" t="str">
        <f t="shared" si="13"/>
        <v xml:space="preserve"> </v>
      </c>
      <c r="W25" s="149"/>
      <c r="X25" s="137"/>
      <c r="Y25" s="128" t="str">
        <f t="shared" si="14"/>
        <v xml:space="preserve"> </v>
      </c>
      <c r="Z25" s="121" t="str">
        <f t="shared" si="15"/>
        <v xml:space="preserve"> </v>
      </c>
      <c r="AA25" s="141"/>
      <c r="AB25" s="121" t="str">
        <f t="shared" si="0"/>
        <v xml:space="preserve"> </v>
      </c>
      <c r="AC25" s="146"/>
      <c r="AE25" s="29"/>
      <c r="AF25" s="29"/>
      <c r="AG25" s="32"/>
      <c r="AJ25" s="32"/>
    </row>
    <row r="26" spans="1:36" s="35" customFormat="1" ht="27" customHeight="1">
      <c r="A26" s="61"/>
      <c r="B26" s="51"/>
      <c r="C26" s="56" t="str">
        <f t="shared" si="1"/>
        <v xml:space="preserve"> </v>
      </c>
      <c r="D26" s="45"/>
      <c r="E26" s="45"/>
      <c r="F26" s="46"/>
      <c r="G26" s="46"/>
      <c r="H26" s="56" t="str">
        <f t="shared" si="2"/>
        <v xml:space="preserve"> </v>
      </c>
      <c r="I26" s="47"/>
      <c r="J26" s="47"/>
      <c r="K26" s="106" t="str">
        <f t="shared" si="3"/>
        <v xml:space="preserve"> </v>
      </c>
      <c r="L26" s="106" t="str">
        <f t="shared" si="4"/>
        <v xml:space="preserve"> </v>
      </c>
      <c r="M26" s="106" t="str">
        <f t="shared" si="5"/>
        <v xml:space="preserve"> </v>
      </c>
      <c r="N26" s="128" t="str">
        <f t="shared" si="6"/>
        <v xml:space="preserve"> </v>
      </c>
      <c r="O26" s="128" t="str">
        <f t="shared" si="7"/>
        <v xml:space="preserve"> </v>
      </c>
      <c r="P26" s="128" t="str">
        <f t="shared" si="8"/>
        <v xml:space="preserve"> </v>
      </c>
      <c r="Q26" s="109" t="str">
        <f t="shared" si="9"/>
        <v xml:space="preserve"> </v>
      </c>
      <c r="R26" s="109" t="str">
        <f t="shared" si="10"/>
        <v xml:space="preserve"> </v>
      </c>
      <c r="S26" s="109" t="str">
        <f t="shared" si="11"/>
        <v xml:space="preserve"> </v>
      </c>
      <c r="T26" s="109" t="str">
        <f t="shared" si="12"/>
        <v xml:space="preserve"> </v>
      </c>
      <c r="U26" s="57"/>
      <c r="V26" s="108" t="str">
        <f t="shared" si="13"/>
        <v xml:space="preserve"> </v>
      </c>
      <c r="W26" s="150"/>
      <c r="X26" s="138"/>
      <c r="Y26" s="128" t="str">
        <f t="shared" si="14"/>
        <v xml:space="preserve"> </v>
      </c>
      <c r="Z26" s="121" t="str">
        <f t="shared" si="15"/>
        <v xml:space="preserve"> </v>
      </c>
      <c r="AA26" s="142"/>
      <c r="AB26" s="121" t="str">
        <f t="shared" si="0"/>
        <v xml:space="preserve"> </v>
      </c>
      <c r="AC26" s="146"/>
    </row>
    <row r="27" spans="1:36" ht="27" customHeight="1">
      <c r="A27" s="61"/>
      <c r="B27" s="51"/>
      <c r="C27" s="56" t="str">
        <f t="shared" si="1"/>
        <v xml:space="preserve"> </v>
      </c>
      <c r="D27" s="45"/>
      <c r="E27" s="45"/>
      <c r="F27" s="46"/>
      <c r="G27" s="46"/>
      <c r="H27" s="56" t="str">
        <f t="shared" si="2"/>
        <v xml:space="preserve"> </v>
      </c>
      <c r="I27" s="47"/>
      <c r="J27" s="47"/>
      <c r="K27" s="106" t="str">
        <f t="shared" si="3"/>
        <v xml:space="preserve"> </v>
      </c>
      <c r="L27" s="106" t="str">
        <f t="shared" si="4"/>
        <v xml:space="preserve"> </v>
      </c>
      <c r="M27" s="106" t="str">
        <f t="shared" si="5"/>
        <v xml:space="preserve"> </v>
      </c>
      <c r="N27" s="128" t="str">
        <f t="shared" si="6"/>
        <v xml:space="preserve"> </v>
      </c>
      <c r="O27" s="128" t="str">
        <f t="shared" si="7"/>
        <v xml:space="preserve"> </v>
      </c>
      <c r="P27" s="128" t="str">
        <f t="shared" si="8"/>
        <v xml:space="preserve"> </v>
      </c>
      <c r="Q27" s="109" t="str">
        <f t="shared" si="9"/>
        <v xml:space="preserve"> </v>
      </c>
      <c r="R27" s="109" t="str">
        <f t="shared" si="10"/>
        <v xml:space="preserve"> </v>
      </c>
      <c r="S27" s="109" t="str">
        <f t="shared" si="11"/>
        <v xml:space="preserve"> </v>
      </c>
      <c r="T27" s="109" t="str">
        <f t="shared" si="12"/>
        <v xml:space="preserve"> </v>
      </c>
      <c r="U27" s="57"/>
      <c r="V27" s="108" t="str">
        <f t="shared" si="13"/>
        <v xml:space="preserve"> </v>
      </c>
      <c r="W27" s="149"/>
      <c r="X27" s="137"/>
      <c r="Y27" s="128" t="str">
        <f t="shared" si="14"/>
        <v xml:space="preserve"> </v>
      </c>
      <c r="Z27" s="121" t="str">
        <f t="shared" si="15"/>
        <v xml:space="preserve"> </v>
      </c>
      <c r="AA27" s="141"/>
      <c r="AB27" s="121" t="str">
        <f t="shared" si="0"/>
        <v xml:space="preserve"> </v>
      </c>
      <c r="AC27" s="146"/>
    </row>
    <row r="28" spans="1:36" ht="27" customHeight="1" thickBot="1">
      <c r="A28" s="111"/>
      <c r="B28" s="112"/>
      <c r="C28" s="125" t="str">
        <f t="shared" si="1"/>
        <v xml:space="preserve"> </v>
      </c>
      <c r="D28" s="113"/>
      <c r="E28" s="113"/>
      <c r="F28" s="114"/>
      <c r="G28" s="114"/>
      <c r="H28" s="125" t="str">
        <f t="shared" si="2"/>
        <v xml:space="preserve"> </v>
      </c>
      <c r="I28" s="115"/>
      <c r="J28" s="116"/>
      <c r="K28" s="117" t="str">
        <f t="shared" si="3"/>
        <v xml:space="preserve"> </v>
      </c>
      <c r="L28" s="117" t="str">
        <f t="shared" si="4"/>
        <v xml:space="preserve"> </v>
      </c>
      <c r="M28" s="117" t="str">
        <f t="shared" si="5"/>
        <v xml:space="preserve"> </v>
      </c>
      <c r="N28" s="128" t="str">
        <f t="shared" si="6"/>
        <v xml:space="preserve"> </v>
      </c>
      <c r="O28" s="128" t="str">
        <f t="shared" si="7"/>
        <v xml:space="preserve"> </v>
      </c>
      <c r="P28" s="128" t="str">
        <f t="shared" si="8"/>
        <v xml:space="preserve"> </v>
      </c>
      <c r="Q28" s="119" t="str">
        <f t="shared" si="9"/>
        <v xml:space="preserve"> </v>
      </c>
      <c r="R28" s="119" t="str">
        <f>IF(B28&gt;=1,"0"," ")</f>
        <v xml:space="preserve"> </v>
      </c>
      <c r="S28" s="119" t="str">
        <f>IF(B28&gt;=1,"0"," ")</f>
        <v xml:space="preserve"> </v>
      </c>
      <c r="T28" s="119" t="str">
        <f>IF(B28&gt;=1,"0"," ")</f>
        <v xml:space="preserve"> </v>
      </c>
      <c r="U28" s="118"/>
      <c r="V28" s="120" t="str">
        <f t="shared" si="13"/>
        <v xml:space="preserve"> </v>
      </c>
      <c r="W28" s="151"/>
      <c r="X28" s="139"/>
      <c r="Y28" s="128" t="str">
        <f t="shared" si="14"/>
        <v xml:space="preserve"> </v>
      </c>
      <c r="Z28" s="122" t="str">
        <f t="shared" si="15"/>
        <v xml:space="preserve"> </v>
      </c>
      <c r="AA28" s="143"/>
      <c r="AB28" s="122" t="str">
        <f t="shared" si="0"/>
        <v xml:space="preserve"> </v>
      </c>
      <c r="AC28" s="147"/>
    </row>
    <row r="29" spans="1:36" ht="15" customHeight="1">
      <c r="A29" s="213" t="s">
        <v>141</v>
      </c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5"/>
    </row>
    <row r="30" spans="1:36" ht="15" customHeight="1">
      <c r="A30" s="184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6"/>
    </row>
    <row r="31" spans="1:36" ht="15" customHeight="1" thickBot="1">
      <c r="A31" s="187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9"/>
      <c r="AD31" s="36"/>
    </row>
    <row r="32" spans="1:36" ht="21.75" customHeight="1">
      <c r="A32" s="55" t="s">
        <v>142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13.5" customHeight="1">
      <c r="A33" s="55" t="s">
        <v>143</v>
      </c>
      <c r="F33" s="2"/>
      <c r="G33" s="2"/>
      <c r="H33" s="2"/>
      <c r="I33" s="2"/>
      <c r="J33" s="2"/>
      <c r="K33" s="2"/>
      <c r="AB33" s="39"/>
    </row>
    <row r="34" spans="1:33" ht="13.5" customHeight="1">
      <c r="A34" s="52" t="s">
        <v>144</v>
      </c>
      <c r="AB34" s="39"/>
    </row>
    <row r="35" spans="1:33" ht="13.5" customHeight="1">
      <c r="A35" s="52"/>
      <c r="Q35" s="38"/>
      <c r="R35" s="38"/>
    </row>
    <row r="36" spans="1:33" ht="13.5" customHeight="1">
      <c r="A36" s="52"/>
    </row>
    <row r="37" spans="1:33" ht="13.5" customHeight="1">
      <c r="A37" s="52"/>
      <c r="B37" s="41"/>
      <c r="C37" s="8"/>
      <c r="D37" s="8"/>
      <c r="E37" s="8"/>
      <c r="F37" s="41"/>
      <c r="G37" s="8"/>
      <c r="H37" s="8"/>
      <c r="I37" s="8"/>
    </row>
    <row r="38" spans="1:33" ht="13.5" customHeight="1">
      <c r="A38" s="52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13.5" customHeight="1">
      <c r="A39" s="52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13.5" customHeight="1">
      <c r="A40" s="52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13.5" customHeight="1">
      <c r="A41" s="52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13.5" customHeight="1">
      <c r="A42" s="52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13.5" customHeight="1">
      <c r="A43" s="52"/>
      <c r="L43" s="40"/>
    </row>
    <row r="44" spans="1:33" ht="13.5" customHeight="1">
      <c r="A44" s="52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13.5" customHeight="1">
      <c r="A45" s="52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13.5" customHeight="1">
      <c r="A46" s="216" t="s">
        <v>145</v>
      </c>
      <c r="B46" s="217"/>
      <c r="C46" s="217"/>
      <c r="D46" s="217"/>
      <c r="E46" s="217"/>
      <c r="F46" s="217"/>
      <c r="Q46" s="43"/>
      <c r="R46" s="43"/>
      <c r="S46" s="43"/>
      <c r="T46" s="43"/>
      <c r="U46" s="43"/>
      <c r="V46" s="43"/>
      <c r="W46" s="42"/>
      <c r="X46" s="43"/>
      <c r="Y46" s="43"/>
    </row>
    <row r="47" spans="1:33" ht="13.5" customHeight="1">
      <c r="A47" s="218" t="s">
        <v>146</v>
      </c>
      <c r="B47" s="217"/>
      <c r="C47" s="217"/>
      <c r="D47" s="217"/>
      <c r="E47" s="217"/>
      <c r="F47" s="218" t="s">
        <v>147</v>
      </c>
      <c r="Q47" s="169"/>
      <c r="R47" s="169"/>
      <c r="S47" s="169"/>
      <c r="T47" s="169"/>
      <c r="U47" s="169"/>
      <c r="V47" s="169"/>
      <c r="W47" s="169"/>
      <c r="X47" s="169"/>
      <c r="Y47" s="169"/>
    </row>
    <row r="48" spans="1:33" ht="13.5" customHeight="1">
      <c r="A48" s="58" t="s">
        <v>148</v>
      </c>
    </row>
    <row r="49" spans="1:1" ht="13.5" customHeight="1">
      <c r="A49" s="8"/>
    </row>
    <row r="51" spans="1:1">
      <c r="A51" s="52"/>
    </row>
  </sheetData>
  <sheetProtection algorithmName="SHA-512" hashValue="fQ+qIwpf7MjoQ6oKrVQUxEnasEeePzoCJew5DeECdmrW9MVWnWLcdWWuRc865iArMOdFCKcnzn1dxR5LW1BZFA==" saltValue="LlLTRX9K/GG8JxjlrQE4RQ==" spinCount="100000" sheet="1" objects="1" scenarios="1"/>
  <mergeCells count="22">
    <mergeCell ref="Q47:Y47"/>
    <mergeCell ref="M8:Q8"/>
    <mergeCell ref="M7:Q7"/>
    <mergeCell ref="M12:Q14"/>
    <mergeCell ref="M9:Q11"/>
    <mergeCell ref="D13:K14"/>
    <mergeCell ref="D11:K12"/>
    <mergeCell ref="R7:W7"/>
    <mergeCell ref="A30:AC30"/>
    <mergeCell ref="A31:AC31"/>
    <mergeCell ref="A29:AC29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  <hyperlink ref="A47" r:id="rId2" xr:uid="{1C25CDA5-CE89-4420-9E28-FF83DF8548C4}"/>
    <hyperlink ref="F47" r:id="rId3" xr:uid="{3679CA44-BA62-47A0-9396-7FEFAA4B828D}"/>
  </hyperlinks>
  <pageMargins left="0" right="0" top="0" bottom="0" header="0" footer="0"/>
  <pageSetup paperSize="9" scale="53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36" sqref="F36"/>
    </sheetView>
  </sheetViews>
  <sheetFormatPr defaultRowHeight="12.75"/>
  <cols>
    <col min="1" max="1" width="17.285156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20</v>
      </c>
      <c r="B1" s="44" t="s">
        <v>23</v>
      </c>
      <c r="C1" s="44" t="s">
        <v>85</v>
      </c>
      <c r="D1" s="44" t="s">
        <v>8</v>
      </c>
      <c r="E1" s="44" t="s">
        <v>9</v>
      </c>
      <c r="F1" s="44" t="s">
        <v>6</v>
      </c>
      <c r="G1" s="44" t="s">
        <v>35</v>
      </c>
      <c r="H1" s="44" t="s">
        <v>38</v>
      </c>
      <c r="I1" s="44" t="s">
        <v>11</v>
      </c>
      <c r="J1" s="44" t="s">
        <v>14</v>
      </c>
      <c r="K1" s="44" t="s">
        <v>15</v>
      </c>
      <c r="L1" s="44" t="s">
        <v>16</v>
      </c>
      <c r="M1" s="44" t="s">
        <v>7</v>
      </c>
      <c r="N1" s="44" t="s">
        <v>17</v>
      </c>
      <c r="O1" s="44" t="s">
        <v>91</v>
      </c>
      <c r="P1" s="44" t="s">
        <v>92</v>
      </c>
      <c r="Q1" s="44" t="s">
        <v>18</v>
      </c>
      <c r="R1" s="44" t="s">
        <v>75</v>
      </c>
      <c r="S1" s="44"/>
      <c r="T1" s="44"/>
    </row>
    <row r="2" spans="1:20">
      <c r="A2" s="1" t="s">
        <v>99</v>
      </c>
      <c r="B2" s="1" t="s">
        <v>21</v>
      </c>
      <c r="C2" s="60" t="s">
        <v>24</v>
      </c>
      <c r="D2" s="1" t="s">
        <v>10</v>
      </c>
      <c r="E2" s="93" t="s">
        <v>72</v>
      </c>
      <c r="F2" s="69" t="s">
        <v>101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0" t="s">
        <v>40</v>
      </c>
      <c r="M2" s="1" t="s">
        <v>97</v>
      </c>
      <c r="N2" s="1">
        <v>0</v>
      </c>
      <c r="O2" s="85">
        <v>1001</v>
      </c>
      <c r="P2" s="60" t="s">
        <v>24</v>
      </c>
      <c r="Q2" s="85">
        <v>0</v>
      </c>
      <c r="R2" s="1" t="s">
        <v>74</v>
      </c>
      <c r="T2" s="91"/>
    </row>
    <row r="3" spans="1:20">
      <c r="A3" s="1"/>
      <c r="B3" s="1" t="s">
        <v>22</v>
      </c>
      <c r="C3" s="60" t="s">
        <v>25</v>
      </c>
      <c r="D3" s="1"/>
      <c r="E3" s="93" t="s">
        <v>73</v>
      </c>
      <c r="F3" s="69" t="s">
        <v>93</v>
      </c>
      <c r="G3" s="1"/>
      <c r="H3" s="1">
        <v>1300</v>
      </c>
      <c r="I3" s="1" t="s">
        <v>12</v>
      </c>
      <c r="J3" s="1"/>
      <c r="K3" s="1"/>
      <c r="L3" s="60"/>
      <c r="M3" s="1"/>
      <c r="N3" s="1"/>
      <c r="O3" s="85">
        <v>1003</v>
      </c>
      <c r="P3" s="60" t="s">
        <v>26</v>
      </c>
      <c r="Q3" s="95"/>
      <c r="R3" s="1" t="s">
        <v>89</v>
      </c>
      <c r="S3" s="60"/>
      <c r="T3" s="91"/>
    </row>
    <row r="4" spans="1:20">
      <c r="A4" s="1"/>
      <c r="B4" s="1" t="s">
        <v>69</v>
      </c>
      <c r="C4" s="60" t="s">
        <v>26</v>
      </c>
      <c r="D4" s="1"/>
      <c r="F4" s="152" t="s">
        <v>95</v>
      </c>
      <c r="G4" s="1"/>
      <c r="H4" s="1">
        <v>1400</v>
      </c>
      <c r="I4" s="1" t="s">
        <v>13</v>
      </c>
      <c r="J4" s="1"/>
      <c r="K4" s="1"/>
      <c r="L4" s="60"/>
      <c r="M4" s="1"/>
      <c r="N4" s="1"/>
      <c r="O4" s="85">
        <v>1011</v>
      </c>
      <c r="P4" s="85">
        <v>1001</v>
      </c>
      <c r="Q4" s="95"/>
      <c r="R4" s="1"/>
      <c r="T4" s="92"/>
    </row>
    <row r="5" spans="1:20">
      <c r="A5" s="1"/>
      <c r="C5" s="60" t="s">
        <v>27</v>
      </c>
      <c r="D5" s="1"/>
      <c r="F5" s="1"/>
      <c r="G5" s="1"/>
      <c r="H5" s="1">
        <v>1500</v>
      </c>
      <c r="I5" s="1"/>
      <c r="J5" s="1"/>
      <c r="K5" s="1"/>
      <c r="L5" s="1"/>
      <c r="M5" s="1"/>
      <c r="N5" s="1"/>
      <c r="O5" s="85">
        <v>1013</v>
      </c>
      <c r="P5" s="85">
        <v>1003</v>
      </c>
      <c r="Q5" s="95"/>
      <c r="R5" s="1"/>
      <c r="T5" s="92"/>
    </row>
    <row r="6" spans="1:20">
      <c r="A6" s="1"/>
      <c r="C6" s="60" t="s">
        <v>28</v>
      </c>
      <c r="E6" s="92"/>
      <c r="F6" s="1"/>
      <c r="H6" s="1">
        <v>1600</v>
      </c>
      <c r="I6" s="1"/>
      <c r="J6" s="1"/>
      <c r="K6" s="1"/>
      <c r="L6" s="1"/>
      <c r="M6" s="1"/>
      <c r="N6" s="1"/>
      <c r="O6" s="85">
        <v>1015</v>
      </c>
      <c r="P6" s="85">
        <v>1011</v>
      </c>
      <c r="Q6" s="95"/>
      <c r="R6" s="1"/>
      <c r="T6" s="92"/>
    </row>
    <row r="7" spans="1:20">
      <c r="A7" s="1"/>
      <c r="B7" s="1"/>
      <c r="C7" s="60" t="s">
        <v>29</v>
      </c>
      <c r="E7" s="92"/>
      <c r="F7" s="1"/>
      <c r="I7" s="1"/>
      <c r="J7" s="1"/>
      <c r="K7" s="1"/>
      <c r="L7" s="1"/>
      <c r="M7" s="1"/>
      <c r="N7" s="1"/>
      <c r="O7" s="85">
        <v>3000</v>
      </c>
      <c r="P7" s="85">
        <v>1013</v>
      </c>
      <c r="Q7" s="95"/>
      <c r="R7" s="1"/>
      <c r="T7" s="92"/>
    </row>
    <row r="8" spans="1:20">
      <c r="A8" s="1"/>
      <c r="B8" s="1"/>
      <c r="C8" s="60" t="s">
        <v>80</v>
      </c>
      <c r="E8" s="93"/>
      <c r="F8" s="1"/>
      <c r="G8" s="1"/>
      <c r="H8" s="1"/>
      <c r="I8" s="1"/>
      <c r="J8" s="1"/>
      <c r="K8" s="1"/>
      <c r="L8" s="1"/>
      <c r="M8" s="1"/>
      <c r="N8" s="1"/>
      <c r="O8" s="85">
        <v>3002</v>
      </c>
      <c r="P8" s="85">
        <v>1015</v>
      </c>
      <c r="Q8" s="60"/>
      <c r="R8" s="1"/>
      <c r="T8" s="93"/>
    </row>
    <row r="9" spans="1:20">
      <c r="A9" s="1"/>
      <c r="B9" s="1"/>
      <c r="C9" s="60" t="s">
        <v>81</v>
      </c>
      <c r="E9" s="93"/>
      <c r="F9" s="1"/>
      <c r="G9" s="44" t="s">
        <v>36</v>
      </c>
      <c r="H9" s="44" t="s">
        <v>39</v>
      </c>
      <c r="I9" s="44" t="s">
        <v>68</v>
      </c>
      <c r="J9" s="1"/>
      <c r="K9" s="1"/>
      <c r="L9" s="1"/>
      <c r="M9" s="1"/>
      <c r="N9" s="44"/>
      <c r="O9" s="85">
        <v>3003</v>
      </c>
      <c r="P9" s="85">
        <v>3000</v>
      </c>
      <c r="Q9" s="60"/>
      <c r="R9" s="1"/>
      <c r="T9" s="93"/>
    </row>
    <row r="10" spans="1:20">
      <c r="A10" s="1"/>
      <c r="B10" s="1"/>
      <c r="C10" s="60" t="s">
        <v>30</v>
      </c>
      <c r="E10" s="93"/>
      <c r="F10" s="1"/>
      <c r="G10" s="1" t="s">
        <v>37</v>
      </c>
      <c r="H10" s="1">
        <v>0</v>
      </c>
      <c r="I10" s="1">
        <v>0</v>
      </c>
      <c r="J10" s="1"/>
      <c r="K10" s="44"/>
      <c r="L10" s="1"/>
      <c r="M10" s="1"/>
      <c r="N10" s="1"/>
      <c r="O10" s="85">
        <v>3004</v>
      </c>
      <c r="P10" s="85">
        <v>3002</v>
      </c>
      <c r="Q10" s="60"/>
      <c r="R10" s="1"/>
      <c r="T10" s="93"/>
    </row>
    <row r="11" spans="1:20">
      <c r="A11" s="1"/>
      <c r="B11" s="44"/>
      <c r="C11" s="60" t="s">
        <v>82</v>
      </c>
      <c r="E11" s="93"/>
      <c r="F11" s="1"/>
      <c r="G11" s="1"/>
      <c r="H11" s="1"/>
      <c r="I11" s="1"/>
      <c r="J11" s="1"/>
      <c r="K11" s="1"/>
      <c r="L11" s="1"/>
      <c r="M11" s="1"/>
      <c r="N11" s="1"/>
      <c r="O11" s="85">
        <v>3005</v>
      </c>
      <c r="P11" s="85">
        <v>3003</v>
      </c>
      <c r="Q11" s="60"/>
      <c r="R11" s="1"/>
      <c r="T11" s="93"/>
    </row>
    <row r="12" spans="1:20">
      <c r="A12" s="1"/>
      <c r="B12" s="1"/>
      <c r="C12" s="60" t="s">
        <v>31</v>
      </c>
      <c r="E12" s="93"/>
      <c r="F12" s="1"/>
      <c r="G12" s="1"/>
      <c r="H12" s="1"/>
      <c r="I12" s="1"/>
      <c r="J12" s="1"/>
      <c r="K12" s="1"/>
      <c r="L12" s="1"/>
      <c r="M12" s="1"/>
      <c r="N12" s="1"/>
      <c r="O12" s="85">
        <v>3012</v>
      </c>
      <c r="P12" s="85">
        <v>3004</v>
      </c>
      <c r="Q12" s="60"/>
      <c r="R12" s="1"/>
      <c r="T12" s="93"/>
    </row>
    <row r="13" spans="1:20">
      <c r="A13" s="1"/>
      <c r="B13" s="1"/>
      <c r="C13" s="60" t="s">
        <v>32</v>
      </c>
      <c r="E13" s="93"/>
      <c r="F13" s="1"/>
      <c r="G13" s="1"/>
      <c r="H13" s="1"/>
      <c r="I13" s="1"/>
      <c r="J13" s="1"/>
      <c r="K13" s="1"/>
      <c r="L13" s="1"/>
      <c r="M13" s="1"/>
      <c r="N13" s="1"/>
      <c r="O13" s="85">
        <v>5002</v>
      </c>
      <c r="P13" s="85">
        <v>3005</v>
      </c>
      <c r="Q13" s="44"/>
      <c r="R13" s="1"/>
      <c r="T13" s="93"/>
    </row>
    <row r="14" spans="1:20">
      <c r="A14" s="1"/>
      <c r="B14" s="1"/>
      <c r="C14" s="60" t="s">
        <v>33</v>
      </c>
      <c r="E14" s="93"/>
      <c r="F14" s="1"/>
      <c r="G14" s="1"/>
      <c r="H14" s="1"/>
      <c r="I14" s="1"/>
      <c r="J14" s="1"/>
      <c r="K14" s="44"/>
      <c r="L14" s="1"/>
      <c r="M14" s="1"/>
      <c r="N14" s="1"/>
      <c r="O14" s="85">
        <v>5005</v>
      </c>
      <c r="P14" s="85">
        <v>3012</v>
      </c>
      <c r="Q14" s="1"/>
      <c r="R14" s="1"/>
      <c r="T14" s="93"/>
    </row>
    <row r="15" spans="1:20">
      <c r="A15" s="1"/>
      <c r="B15" s="1"/>
      <c r="C15" s="60" t="s">
        <v>87</v>
      </c>
      <c r="E15" s="93"/>
      <c r="F15" s="1"/>
      <c r="G15" s="1"/>
      <c r="H15" s="1"/>
      <c r="I15" s="1"/>
      <c r="J15" s="1"/>
      <c r="K15" s="1"/>
      <c r="L15" s="1"/>
      <c r="M15" s="1"/>
      <c r="N15" s="1"/>
      <c r="O15" s="85">
        <v>5009</v>
      </c>
      <c r="P15" s="85">
        <v>5002</v>
      </c>
      <c r="Q15" s="1"/>
      <c r="R15" s="1"/>
      <c r="T15" s="93"/>
    </row>
    <row r="16" spans="1:20">
      <c r="A16" s="1"/>
      <c r="B16" s="1"/>
      <c r="C16" s="60" t="s">
        <v>83</v>
      </c>
      <c r="E16" s="93"/>
      <c r="F16" s="1"/>
      <c r="G16" s="62"/>
      <c r="H16" s="1"/>
      <c r="I16" s="63"/>
      <c r="J16" s="1"/>
      <c r="K16" s="1"/>
      <c r="L16" s="1"/>
      <c r="M16" s="1"/>
      <c r="N16" s="1"/>
      <c r="O16" s="85">
        <v>5011</v>
      </c>
      <c r="P16" s="85">
        <v>5005</v>
      </c>
      <c r="Q16" s="1"/>
      <c r="R16" s="1"/>
      <c r="T16" s="93"/>
    </row>
    <row r="17" spans="1:20">
      <c r="A17" s="1"/>
      <c r="B17" s="1"/>
      <c r="C17" s="60" t="s">
        <v>76</v>
      </c>
      <c r="E17" s="93"/>
      <c r="F17" s="1"/>
      <c r="G17" s="62"/>
      <c r="H17" s="62"/>
      <c r="I17" s="1"/>
      <c r="J17" s="1"/>
      <c r="K17" s="1"/>
      <c r="L17" s="1"/>
      <c r="M17" s="1"/>
      <c r="N17" s="1"/>
      <c r="O17" s="85">
        <v>5013</v>
      </c>
      <c r="P17" s="85">
        <v>5009</v>
      </c>
      <c r="Q17" s="1"/>
      <c r="R17" s="1"/>
      <c r="T17" s="93"/>
    </row>
    <row r="18" spans="1:20">
      <c r="A18" s="1"/>
      <c r="C18" s="60" t="s">
        <v>78</v>
      </c>
      <c r="E18" s="93"/>
      <c r="F18" s="1"/>
      <c r="G18" s="1"/>
      <c r="H18" s="1"/>
      <c r="I18" s="1"/>
      <c r="J18" s="1"/>
      <c r="K18" s="1"/>
      <c r="L18" s="1"/>
      <c r="M18" s="1"/>
      <c r="N18" s="1"/>
      <c r="O18" s="85">
        <v>5014</v>
      </c>
      <c r="P18" s="85">
        <v>5011</v>
      </c>
      <c r="Q18" s="1"/>
      <c r="T18" s="85"/>
    </row>
    <row r="19" spans="1:20">
      <c r="A19" s="1"/>
      <c r="B19" s="1"/>
      <c r="C19" s="60" t="s">
        <v>84</v>
      </c>
      <c r="E19" s="93"/>
      <c r="F19" s="1"/>
      <c r="G19" s="62"/>
      <c r="H19" s="1"/>
      <c r="I19" s="1"/>
      <c r="J19" s="1"/>
      <c r="K19" s="1"/>
      <c r="L19" s="1"/>
      <c r="M19" s="1"/>
      <c r="N19" s="1"/>
      <c r="O19" s="85">
        <v>5018</v>
      </c>
      <c r="P19" s="85">
        <v>5013</v>
      </c>
      <c r="Q19" s="1"/>
      <c r="R19" s="1"/>
    </row>
    <row r="20" spans="1:20">
      <c r="A20" s="1"/>
      <c r="B20" s="1"/>
      <c r="D20" s="1"/>
      <c r="E20" s="93"/>
      <c r="F20" s="1"/>
      <c r="G20" s="1"/>
      <c r="H20" s="1"/>
      <c r="I20" s="1"/>
      <c r="J20" s="1"/>
      <c r="K20" s="1"/>
      <c r="L20" s="1"/>
      <c r="M20" s="1"/>
      <c r="N20" s="1"/>
      <c r="O20" s="85">
        <v>6005</v>
      </c>
      <c r="P20" s="85">
        <v>5014</v>
      </c>
      <c r="Q20" s="1"/>
      <c r="R20" s="1"/>
    </row>
    <row r="21" spans="1:20">
      <c r="A21" s="1"/>
      <c r="B21" s="44"/>
      <c r="D21" s="44"/>
      <c r="E21" s="93"/>
      <c r="F21" s="1"/>
      <c r="G21" s="62"/>
      <c r="H21" s="62"/>
      <c r="I21" s="1"/>
      <c r="J21" s="1"/>
      <c r="K21" s="44"/>
      <c r="L21" s="1"/>
      <c r="M21" s="1"/>
      <c r="N21" s="1"/>
      <c r="O21" s="85">
        <v>6009</v>
      </c>
      <c r="P21" s="85">
        <v>5018</v>
      </c>
      <c r="Q21" s="1"/>
      <c r="R21" s="1"/>
    </row>
    <row r="22" spans="1:20">
      <c r="A22" s="1"/>
      <c r="B22" s="1"/>
      <c r="C22" s="44" t="s">
        <v>86</v>
      </c>
      <c r="D22" s="1"/>
      <c r="E22" s="94"/>
      <c r="F22" s="1"/>
      <c r="G22" s="1"/>
      <c r="H22" s="1"/>
      <c r="I22" s="1"/>
      <c r="J22" s="1"/>
      <c r="K22" s="1"/>
      <c r="L22" s="1"/>
      <c r="N22" s="1"/>
      <c r="O22" s="85">
        <v>6011</v>
      </c>
      <c r="P22" s="85">
        <v>6005</v>
      </c>
      <c r="Q22" s="1"/>
      <c r="R22" s="1"/>
    </row>
    <row r="23" spans="1:20">
      <c r="A23" s="1"/>
      <c r="B23" s="1"/>
      <c r="C23" s="60" t="s">
        <v>24</v>
      </c>
      <c r="D23" s="1"/>
      <c r="E23" s="85"/>
      <c r="F23" s="1"/>
      <c r="G23" s="62"/>
      <c r="H23" s="62"/>
      <c r="I23" s="1"/>
      <c r="J23" s="1"/>
      <c r="K23" s="1"/>
      <c r="L23" s="1"/>
      <c r="N23" s="1"/>
      <c r="O23" s="85">
        <v>6018</v>
      </c>
      <c r="P23" s="85">
        <v>6009</v>
      </c>
      <c r="Q23" s="1"/>
      <c r="R23" s="1"/>
    </row>
    <row r="24" spans="1:20">
      <c r="A24" s="1"/>
      <c r="B24" s="1"/>
      <c r="C24" s="60" t="s">
        <v>25</v>
      </c>
      <c r="D24" s="1"/>
      <c r="E24" s="1"/>
      <c r="F24" s="1"/>
      <c r="G24" s="1"/>
      <c r="H24" s="1"/>
      <c r="I24" s="1"/>
      <c r="J24" s="1"/>
      <c r="K24" s="1"/>
      <c r="L24" s="1"/>
      <c r="N24" s="1"/>
      <c r="O24" s="85">
        <v>6026</v>
      </c>
      <c r="P24" s="85">
        <v>6011</v>
      </c>
      <c r="Q24" s="1"/>
      <c r="R24" s="1"/>
    </row>
    <row r="25" spans="1:20">
      <c r="A25" s="1"/>
      <c r="B25" s="1"/>
      <c r="C25" s="60" t="s">
        <v>26</v>
      </c>
      <c r="D25" s="1"/>
      <c r="E25" s="1"/>
      <c r="F25" s="1"/>
      <c r="G25" s="1"/>
      <c r="H25" s="1"/>
      <c r="I25" s="1"/>
      <c r="J25" s="1"/>
      <c r="K25" s="1"/>
      <c r="L25" s="1"/>
      <c r="N25" s="1"/>
      <c r="O25" s="85">
        <v>7001</v>
      </c>
      <c r="P25" s="85">
        <v>6018</v>
      </c>
      <c r="Q25" s="1"/>
      <c r="R25" s="1"/>
    </row>
    <row r="26" spans="1:20">
      <c r="A26" s="1"/>
      <c r="B26" s="1"/>
      <c r="C26" s="60" t="s">
        <v>27</v>
      </c>
      <c r="D26" s="1"/>
      <c r="E26" s="104"/>
      <c r="F26" s="1"/>
      <c r="G26" s="1"/>
      <c r="H26" s="1"/>
      <c r="I26" s="1"/>
      <c r="J26" s="1"/>
      <c r="K26" s="1"/>
      <c r="L26" s="1"/>
      <c r="N26" s="1"/>
      <c r="O26" s="85">
        <v>7006</v>
      </c>
      <c r="P26" s="85">
        <v>6026</v>
      </c>
      <c r="Q26" s="1"/>
      <c r="R26" s="62"/>
    </row>
    <row r="27" spans="1:20">
      <c r="A27" s="1"/>
      <c r="B27" s="1"/>
      <c r="C27" s="60" t="s">
        <v>28</v>
      </c>
      <c r="D27" s="1"/>
      <c r="E27" s="1"/>
      <c r="F27" s="1"/>
      <c r="G27" s="1"/>
      <c r="H27" s="1"/>
      <c r="I27" s="1"/>
      <c r="J27" s="1"/>
      <c r="K27" s="1"/>
      <c r="L27" s="1"/>
      <c r="N27" s="1"/>
      <c r="O27" s="85">
        <v>7012</v>
      </c>
      <c r="P27" s="85">
        <v>7001</v>
      </c>
      <c r="Q27" s="1"/>
      <c r="R27" s="1"/>
    </row>
    <row r="28" spans="1:20">
      <c r="A28" s="1"/>
      <c r="B28" s="1"/>
      <c r="C28" s="60" t="s">
        <v>31</v>
      </c>
      <c r="D28" s="1"/>
      <c r="E28" s="1"/>
      <c r="F28" s="1"/>
      <c r="G28" s="1"/>
      <c r="H28" s="1"/>
      <c r="I28" s="1"/>
      <c r="J28" s="1"/>
      <c r="K28" s="1"/>
      <c r="L28" s="1"/>
      <c r="N28" s="1"/>
      <c r="O28" s="85">
        <v>7015</v>
      </c>
      <c r="P28" s="85">
        <v>7006</v>
      </c>
      <c r="Q28" s="1"/>
      <c r="R28" s="62"/>
    </row>
    <row r="29" spans="1:20">
      <c r="A29" s="1"/>
      <c r="B29" s="1"/>
      <c r="C29" s="60" t="s">
        <v>32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85">
        <v>7016</v>
      </c>
      <c r="P29" s="85">
        <v>7012</v>
      </c>
      <c r="Q29" s="1"/>
      <c r="R29" s="1"/>
    </row>
    <row r="30" spans="1:20">
      <c r="A30" s="1"/>
      <c r="B30" s="1"/>
      <c r="C30" s="60" t="s">
        <v>33</v>
      </c>
      <c r="D30" s="1"/>
      <c r="E30" s="1"/>
      <c r="F30" s="1"/>
      <c r="G30" s="1"/>
      <c r="H30" s="1"/>
      <c r="I30" s="1"/>
      <c r="J30" s="1"/>
      <c r="K30" s="1"/>
      <c r="L30" s="1"/>
      <c r="N30" s="1"/>
      <c r="O30" s="85">
        <v>7021</v>
      </c>
      <c r="P30" s="85">
        <v>7015</v>
      </c>
      <c r="Q30" s="1"/>
      <c r="R30" s="1"/>
    </row>
    <row r="31" spans="1:20">
      <c r="A31" s="1"/>
      <c r="B31" s="1"/>
      <c r="C31" s="60" t="s">
        <v>77</v>
      </c>
      <c r="D31" s="1"/>
      <c r="E31" s="1"/>
      <c r="F31" s="1"/>
      <c r="G31" s="1"/>
      <c r="H31" s="1"/>
      <c r="I31" s="1"/>
      <c r="J31" s="1"/>
      <c r="K31" s="1"/>
      <c r="L31" s="1"/>
      <c r="N31" s="1"/>
      <c r="O31" s="85">
        <v>7022</v>
      </c>
      <c r="P31" s="85">
        <v>7016</v>
      </c>
      <c r="Q31" s="1"/>
      <c r="R31" s="1"/>
    </row>
    <row r="32" spans="1:20">
      <c r="A32" s="1"/>
      <c r="B32" s="1"/>
      <c r="C32" s="60" t="s">
        <v>76</v>
      </c>
      <c r="D32" s="1"/>
      <c r="E32" s="1"/>
      <c r="F32" s="1"/>
      <c r="G32" s="1"/>
      <c r="H32" s="1"/>
      <c r="I32" s="1"/>
      <c r="J32" s="1"/>
      <c r="K32" s="1"/>
      <c r="L32" s="1"/>
      <c r="N32" s="1"/>
      <c r="O32" s="85">
        <v>7023</v>
      </c>
      <c r="P32" s="85">
        <v>7021</v>
      </c>
      <c r="Q32" s="1"/>
      <c r="R32" s="1"/>
    </row>
    <row r="33" spans="1:18">
      <c r="A33" s="1"/>
      <c r="B33" s="1"/>
      <c r="C33" s="6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5">
        <v>7024</v>
      </c>
      <c r="P33" s="85">
        <v>7022</v>
      </c>
      <c r="Q33" s="1"/>
      <c r="R33" s="1"/>
    </row>
    <row r="34" spans="1:18">
      <c r="A34" s="1"/>
      <c r="B34" s="1"/>
      <c r="C34" s="60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44"/>
      <c r="N34" s="1"/>
      <c r="O34" s="85">
        <v>7030</v>
      </c>
      <c r="P34" s="85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5">
        <v>7035</v>
      </c>
      <c r="P35" s="85">
        <v>7024</v>
      </c>
      <c r="Q35" s="1"/>
      <c r="R35" s="1"/>
    </row>
    <row r="36" spans="1:18">
      <c r="A36" s="1"/>
      <c r="B36" s="1"/>
      <c r="D36" s="1"/>
      <c r="E36" s="85"/>
      <c r="F36" s="1"/>
      <c r="G36" s="1"/>
      <c r="H36" s="1"/>
      <c r="I36" s="1"/>
      <c r="J36" s="1"/>
      <c r="K36" s="1"/>
      <c r="L36" s="1"/>
      <c r="M36" s="1"/>
      <c r="N36" s="1"/>
      <c r="O36" s="85">
        <v>7036</v>
      </c>
      <c r="P36" s="85">
        <v>7030</v>
      </c>
      <c r="Q36" s="1"/>
      <c r="R36" s="1"/>
    </row>
    <row r="37" spans="1:18">
      <c r="A37" s="1"/>
      <c r="B37" s="1"/>
      <c r="D37" s="1"/>
      <c r="E37" s="85"/>
      <c r="G37" s="1"/>
      <c r="H37" s="1"/>
      <c r="I37" s="1"/>
      <c r="J37" s="1"/>
      <c r="K37" s="1"/>
      <c r="L37" s="1"/>
      <c r="M37" s="1"/>
      <c r="N37" s="1"/>
      <c r="O37" s="85">
        <v>7038</v>
      </c>
      <c r="P37" s="85">
        <v>7035</v>
      </c>
      <c r="Q37" s="1"/>
      <c r="R37" s="1"/>
    </row>
    <row r="38" spans="1:18">
      <c r="A38" s="1"/>
      <c r="B38" s="1"/>
      <c r="D38" s="1"/>
      <c r="E38" s="103"/>
      <c r="G38" s="1"/>
      <c r="H38" s="1"/>
      <c r="I38" s="1"/>
      <c r="J38" s="1"/>
      <c r="K38" s="1"/>
      <c r="L38" s="1"/>
      <c r="M38" s="1"/>
      <c r="N38" s="1"/>
      <c r="O38" s="85">
        <v>7039</v>
      </c>
      <c r="P38" s="85">
        <v>7036</v>
      </c>
      <c r="Q38" s="1"/>
      <c r="R38" s="1"/>
    </row>
    <row r="39" spans="1:18">
      <c r="A39" s="1"/>
      <c r="B39" s="1"/>
      <c r="D39" s="1"/>
      <c r="E39" s="103"/>
      <c r="F39" s="44" t="s">
        <v>88</v>
      </c>
      <c r="G39" s="1"/>
      <c r="H39" s="1"/>
      <c r="I39" s="1"/>
      <c r="J39" s="1"/>
      <c r="K39" s="1"/>
      <c r="L39" s="1"/>
      <c r="M39" s="1"/>
      <c r="N39" s="1"/>
      <c r="O39" s="85">
        <v>7040</v>
      </c>
      <c r="P39" s="85">
        <v>7038</v>
      </c>
      <c r="Q39" s="1"/>
      <c r="R39" s="1"/>
    </row>
    <row r="40" spans="1:18">
      <c r="A40" s="1"/>
      <c r="B40" s="1"/>
      <c r="C40" s="1"/>
      <c r="D40" s="1"/>
      <c r="E40" s="103"/>
      <c r="F40" s="1" t="s">
        <v>19</v>
      </c>
      <c r="G40" s="1"/>
      <c r="H40" s="1"/>
      <c r="I40" s="1"/>
      <c r="J40" s="1"/>
      <c r="K40" s="1"/>
      <c r="L40" s="1"/>
      <c r="M40" s="44"/>
      <c r="N40" s="1"/>
      <c r="O40" s="85">
        <v>7046</v>
      </c>
      <c r="P40" s="85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5">
        <v>7047</v>
      </c>
      <c r="P41" s="85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5">
        <v>7048</v>
      </c>
      <c r="P42" s="85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5">
        <v>8001</v>
      </c>
      <c r="P43" s="85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5">
        <v>8002</v>
      </c>
      <c r="P44" s="85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85">
        <v>8003</v>
      </c>
      <c r="P45" s="85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5">
        <v>8004</v>
      </c>
      <c r="P46" s="85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5">
        <v>8007</v>
      </c>
      <c r="P47" s="85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5">
        <v>8011</v>
      </c>
      <c r="P48" s="85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5">
        <v>8012</v>
      </c>
      <c r="P49" s="85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85">
        <v>8014</v>
      </c>
      <c r="P50" s="85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85">
        <v>8016</v>
      </c>
      <c r="P51" s="85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85">
        <v>8019</v>
      </c>
      <c r="P52" s="85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5">
        <v>8023</v>
      </c>
      <c r="P53" s="85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5">
        <v>8028</v>
      </c>
      <c r="P54" s="85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5">
        <v>9001</v>
      </c>
      <c r="P55" s="85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5">
        <v>9002</v>
      </c>
      <c r="P56" s="85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5">
        <v>9003</v>
      </c>
      <c r="P57" s="85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5">
        <v>9004</v>
      </c>
      <c r="P58" s="85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5">
        <v>9005</v>
      </c>
      <c r="P59" s="85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5">
        <v>9006</v>
      </c>
      <c r="P60" s="85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5">
        <v>9007</v>
      </c>
      <c r="P61" s="85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5">
        <v>9010</v>
      </c>
      <c r="P62" s="85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5">
        <v>9016</v>
      </c>
      <c r="P63" s="85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5">
        <v>9017</v>
      </c>
      <c r="P64" s="85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5">
        <v>9022</v>
      </c>
      <c r="P65" s="85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90</v>
      </c>
      <c r="P66" s="85">
        <v>9017</v>
      </c>
      <c r="Q66" s="1"/>
      <c r="R66" s="1"/>
    </row>
    <row r="67" spans="1:18">
      <c r="A67" s="1"/>
      <c r="B67" s="1"/>
      <c r="C67" s="60"/>
      <c r="D67" s="1"/>
      <c r="E67" s="1"/>
      <c r="G67" s="1"/>
      <c r="H67" s="1"/>
      <c r="I67" s="1"/>
      <c r="J67" s="1"/>
      <c r="K67" s="1"/>
      <c r="L67" s="1"/>
      <c r="M67" s="1"/>
      <c r="N67" s="1"/>
      <c r="O67" s="85" t="s">
        <v>42</v>
      </c>
      <c r="P67" s="85">
        <v>9022</v>
      </c>
      <c r="Q67" s="1"/>
      <c r="R67" s="1"/>
    </row>
    <row r="68" spans="1:18">
      <c r="A68" s="1"/>
      <c r="B68" s="1"/>
      <c r="C68" s="60"/>
      <c r="D68" s="1"/>
      <c r="E68" s="1"/>
      <c r="G68" s="1"/>
      <c r="H68" s="1"/>
      <c r="I68" s="1"/>
      <c r="J68" s="1"/>
      <c r="K68" s="1"/>
      <c r="L68" s="1"/>
      <c r="M68" s="1"/>
      <c r="N68" s="1"/>
      <c r="O68" s="85" t="s">
        <v>41</v>
      </c>
      <c r="P68" s="1" t="s">
        <v>90</v>
      </c>
      <c r="Q68" s="1"/>
      <c r="R68" s="1"/>
    </row>
    <row r="69" spans="1:18">
      <c r="A69" s="1"/>
      <c r="B69" s="1"/>
      <c r="C69" s="60"/>
      <c r="D69" s="1"/>
      <c r="E69" s="1"/>
      <c r="G69" s="1"/>
      <c r="H69" s="1"/>
      <c r="I69" s="1"/>
      <c r="J69" s="1"/>
      <c r="K69" s="1"/>
      <c r="L69" s="1"/>
      <c r="M69" s="1"/>
      <c r="N69" s="1"/>
      <c r="O69" s="85" t="s">
        <v>34</v>
      </c>
      <c r="P69" s="85" t="s">
        <v>42</v>
      </c>
      <c r="Q69" s="1"/>
      <c r="R69" s="1"/>
    </row>
    <row r="70" spans="1:18">
      <c r="A70" s="1"/>
      <c r="B70" s="1"/>
      <c r="C70" s="60"/>
      <c r="D70" s="1"/>
      <c r="E70" s="1"/>
      <c r="G70" s="1"/>
      <c r="H70" s="1"/>
      <c r="I70" s="1"/>
      <c r="J70" s="1"/>
      <c r="K70" s="1"/>
      <c r="L70" s="1"/>
      <c r="M70" s="1"/>
      <c r="N70" s="1"/>
      <c r="O70" s="85">
        <v>0</v>
      </c>
      <c r="P70" s="85" t="s">
        <v>41</v>
      </c>
      <c r="Q70" s="1"/>
      <c r="R70" s="1"/>
    </row>
    <row r="71" spans="1:18">
      <c r="A71" s="1"/>
      <c r="B71" s="1"/>
      <c r="C71" s="60"/>
      <c r="D71" s="1"/>
      <c r="E71" s="1"/>
      <c r="G71" s="1"/>
      <c r="H71" s="1"/>
      <c r="I71" s="1"/>
      <c r="J71" s="1"/>
      <c r="K71" s="1"/>
      <c r="L71" s="1"/>
      <c r="M71" s="1"/>
      <c r="N71" s="1"/>
      <c r="O71" s="107" t="s">
        <v>51</v>
      </c>
      <c r="P71" s="85" t="s">
        <v>34</v>
      </c>
      <c r="Q71" s="1"/>
      <c r="R71" s="1"/>
    </row>
    <row r="72" spans="1:18">
      <c r="A72" s="1"/>
      <c r="B72" s="1"/>
      <c r="C72" s="60"/>
      <c r="D72" s="1"/>
      <c r="E72" s="1"/>
      <c r="G72" s="1"/>
      <c r="H72" s="1"/>
      <c r="I72" s="1"/>
      <c r="J72" s="1"/>
      <c r="K72" s="1"/>
      <c r="L72" s="1"/>
      <c r="M72" s="1"/>
      <c r="N72" s="1"/>
      <c r="O72" s="107" t="s">
        <v>50</v>
      </c>
      <c r="P72" s="85">
        <v>0</v>
      </c>
      <c r="Q72" s="1"/>
      <c r="R72" s="1"/>
    </row>
    <row r="73" spans="1:18">
      <c r="A73" s="1"/>
      <c r="B73" s="1"/>
      <c r="C73" s="60"/>
      <c r="D73" s="1"/>
      <c r="E73" s="1"/>
      <c r="G73" s="1"/>
      <c r="H73" s="1"/>
      <c r="I73" s="1"/>
      <c r="J73" s="1"/>
      <c r="K73" s="1"/>
      <c r="L73" s="1"/>
      <c r="M73" s="1"/>
      <c r="N73" s="1"/>
      <c r="O73" s="107" t="s">
        <v>49</v>
      </c>
      <c r="P73" s="107" t="s">
        <v>51</v>
      </c>
      <c r="Q73" s="1"/>
      <c r="R73" s="1"/>
    </row>
    <row r="74" spans="1:18">
      <c r="A74" s="1"/>
      <c r="B74" s="1"/>
      <c r="C74" s="60"/>
      <c r="D74" s="1"/>
      <c r="E74" s="1"/>
      <c r="G74" s="1"/>
      <c r="H74" s="1"/>
      <c r="I74" s="1"/>
      <c r="J74" s="1"/>
      <c r="K74" s="1"/>
      <c r="L74" s="1"/>
      <c r="M74" s="1"/>
      <c r="N74" s="1"/>
      <c r="O74" s="107" t="s">
        <v>52</v>
      </c>
      <c r="P74" s="107" t="s">
        <v>50</v>
      </c>
      <c r="Q74" s="1"/>
      <c r="R74" s="1"/>
    </row>
    <row r="75" spans="1:18">
      <c r="A75" s="1"/>
      <c r="B75" s="1"/>
      <c r="C75" s="60"/>
      <c r="D75" s="1"/>
      <c r="E75" s="1"/>
      <c r="G75" s="1"/>
      <c r="H75" s="1"/>
      <c r="I75" s="1"/>
      <c r="J75" s="1"/>
      <c r="K75" s="1"/>
      <c r="L75" s="1"/>
      <c r="M75" s="1"/>
      <c r="N75" s="1"/>
      <c r="O75" s="107" t="s">
        <v>48</v>
      </c>
      <c r="P75" s="107" t="s">
        <v>49</v>
      </c>
      <c r="Q75" s="1"/>
      <c r="R75" s="1"/>
    </row>
    <row r="76" spans="1:18">
      <c r="A76" s="1"/>
      <c r="B76" s="1"/>
      <c r="C76" s="60"/>
      <c r="D76" s="1"/>
      <c r="E76" s="1"/>
      <c r="G76" s="1"/>
      <c r="H76" s="1"/>
      <c r="I76" s="1"/>
      <c r="J76" s="1"/>
      <c r="K76" s="1"/>
      <c r="L76" s="64"/>
      <c r="M76" s="1"/>
      <c r="N76" s="1"/>
      <c r="O76" s="107" t="s">
        <v>47</v>
      </c>
      <c r="P76" s="107" t="s">
        <v>52</v>
      </c>
      <c r="Q76" s="1"/>
      <c r="R76" s="1"/>
    </row>
    <row r="77" spans="1:18">
      <c r="C77" s="60"/>
      <c r="E77" s="1"/>
      <c r="F77" s="1"/>
      <c r="L77" s="64"/>
      <c r="O77" s="107" t="s">
        <v>46</v>
      </c>
      <c r="P77" s="107" t="s">
        <v>48</v>
      </c>
    </row>
    <row r="78" spans="1:18">
      <c r="C78" s="60"/>
      <c r="E78" s="1"/>
      <c r="F78" s="1"/>
      <c r="L78" s="64"/>
      <c r="O78" s="107" t="s">
        <v>45</v>
      </c>
      <c r="P78" s="107" t="s">
        <v>47</v>
      </c>
    </row>
    <row r="79" spans="1:18">
      <c r="C79" s="60"/>
      <c r="E79" s="1"/>
      <c r="F79" s="1"/>
      <c r="L79" s="64"/>
      <c r="O79" s="107" t="s">
        <v>44</v>
      </c>
      <c r="P79" s="107" t="s">
        <v>46</v>
      </c>
    </row>
    <row r="80" spans="1:18">
      <c r="C80" s="85"/>
      <c r="E80" s="1"/>
      <c r="F80" s="1"/>
      <c r="L80" s="64"/>
      <c r="O80" s="107" t="s">
        <v>43</v>
      </c>
      <c r="P80" s="107" t="s">
        <v>45</v>
      </c>
    </row>
    <row r="81" spans="3:16">
      <c r="C81" s="1"/>
      <c r="E81" s="1"/>
      <c r="F81" s="1"/>
      <c r="L81" s="64"/>
      <c r="O81" s="107" t="s">
        <v>65</v>
      </c>
      <c r="P81" s="107" t="s">
        <v>44</v>
      </c>
    </row>
    <row r="82" spans="3:16">
      <c r="E82" s="1"/>
      <c r="F82" s="1"/>
      <c r="L82" s="64"/>
      <c r="O82" s="107" t="s">
        <v>64</v>
      </c>
      <c r="P82" s="107" t="s">
        <v>43</v>
      </c>
    </row>
    <row r="83" spans="3:16">
      <c r="E83" s="1"/>
      <c r="F83" s="1"/>
      <c r="L83" s="64"/>
      <c r="O83" s="107" t="s">
        <v>63</v>
      </c>
      <c r="P83" s="107" t="s">
        <v>65</v>
      </c>
    </row>
    <row r="84" spans="3:16">
      <c r="E84" s="1"/>
      <c r="F84" s="1"/>
      <c r="L84" s="64"/>
      <c r="O84" s="107" t="s">
        <v>62</v>
      </c>
      <c r="P84" s="107" t="s">
        <v>64</v>
      </c>
    </row>
    <row r="85" spans="3:16">
      <c r="E85" s="1"/>
      <c r="L85" s="64"/>
      <c r="O85" s="107" t="s">
        <v>61</v>
      </c>
      <c r="P85" s="107" t="s">
        <v>63</v>
      </c>
    </row>
    <row r="86" spans="3:16">
      <c r="L86" s="64"/>
      <c r="O86" s="107" t="s">
        <v>58</v>
      </c>
      <c r="P86" s="107" t="s">
        <v>62</v>
      </c>
    </row>
    <row r="87" spans="3:16">
      <c r="L87" s="64"/>
      <c r="O87" s="107" t="s">
        <v>57</v>
      </c>
      <c r="P87" s="107" t="s">
        <v>61</v>
      </c>
    </row>
    <row r="88" spans="3:16">
      <c r="L88" s="64"/>
      <c r="O88" s="107" t="s">
        <v>56</v>
      </c>
      <c r="P88" s="107" t="s">
        <v>58</v>
      </c>
    </row>
    <row r="89" spans="3:16">
      <c r="L89" s="64"/>
      <c r="O89" s="107" t="s">
        <v>55</v>
      </c>
      <c r="P89" s="107" t="s">
        <v>57</v>
      </c>
    </row>
    <row r="90" spans="3:16">
      <c r="L90" s="1"/>
      <c r="O90" s="107" t="s">
        <v>66</v>
      </c>
      <c r="P90" s="107" t="s">
        <v>56</v>
      </c>
    </row>
    <row r="91" spans="3:16">
      <c r="O91" s="107" t="s">
        <v>60</v>
      </c>
      <c r="P91" s="107" t="s">
        <v>55</v>
      </c>
    </row>
    <row r="92" spans="3:16">
      <c r="O92" s="107" t="s">
        <v>59</v>
      </c>
      <c r="P92" s="107" t="s">
        <v>66</v>
      </c>
    </row>
    <row r="93" spans="3:16">
      <c r="O93" s="107" t="s">
        <v>54</v>
      </c>
      <c r="P93" s="107" t="s">
        <v>60</v>
      </c>
    </row>
    <row r="94" spans="3:16">
      <c r="O94" s="107" t="s">
        <v>53</v>
      </c>
      <c r="P94" s="107" t="s">
        <v>59</v>
      </c>
    </row>
    <row r="95" spans="3:16">
      <c r="O95" s="85" t="s">
        <v>67</v>
      </c>
      <c r="P95" s="107" t="s">
        <v>54</v>
      </c>
    </row>
    <row r="96" spans="3:16">
      <c r="P96" s="107" t="s">
        <v>53</v>
      </c>
    </row>
    <row r="97" spans="16:16">
      <c r="P97" s="85" t="s">
        <v>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5"/>
  <sheetViews>
    <sheetView showGridLines="0" view="pageBreakPreview" zoomScale="85" zoomScaleNormal="100" zoomScaleSheetLayoutView="85" workbookViewId="0">
      <selection activeCell="K18" sqref="K18"/>
    </sheetView>
  </sheetViews>
  <sheetFormatPr defaultColWidth="9.140625" defaultRowHeight="11.25"/>
  <cols>
    <col min="1" max="1" width="19.85546875" style="65" customWidth="1"/>
    <col min="2" max="2" width="41.7109375" style="65" customWidth="1"/>
    <col min="3" max="3" width="85.5703125" style="65" customWidth="1"/>
    <col min="4" max="4" width="4.28515625" style="53" customWidth="1"/>
    <col min="5" max="5" width="16.7109375" style="53" bestFit="1" customWidth="1"/>
    <col min="6" max="16384" width="9.140625" style="53"/>
  </cols>
  <sheetData>
    <row r="2" spans="1:6" ht="21.75" customHeight="1">
      <c r="A2" s="49" t="s">
        <v>149</v>
      </c>
    </row>
    <row r="3" spans="1:6" ht="12" customHeight="1">
      <c r="A3" s="66" t="s">
        <v>150</v>
      </c>
      <c r="B3" s="71"/>
      <c r="C3" s="71"/>
    </row>
    <row r="4" spans="1:6" ht="12" customHeight="1">
      <c r="A4" s="82" t="s">
        <v>150</v>
      </c>
      <c r="B4" s="82" t="s">
        <v>151</v>
      </c>
      <c r="C4" s="83" t="s">
        <v>152</v>
      </c>
      <c r="E4" s="60"/>
      <c r="F4" s="60"/>
    </row>
    <row r="5" spans="1:6" ht="12" customHeight="1">
      <c r="A5" s="78" t="s">
        <v>99</v>
      </c>
      <c r="B5" s="67" t="s">
        <v>183</v>
      </c>
      <c r="C5" s="80"/>
      <c r="E5" s="60"/>
      <c r="F5" s="60"/>
    </row>
    <row r="6" spans="1:6" ht="12" customHeight="1">
      <c r="A6" s="71"/>
      <c r="B6" s="71"/>
      <c r="C6" s="71"/>
      <c r="E6" s="60"/>
      <c r="F6" s="60"/>
    </row>
    <row r="7" spans="1:6" ht="13.9" customHeight="1">
      <c r="A7" s="66" t="s">
        <v>153</v>
      </c>
      <c r="B7" s="71"/>
      <c r="C7" s="71"/>
      <c r="E7" s="60"/>
      <c r="F7" s="60"/>
    </row>
    <row r="8" spans="1:6" ht="12.75">
      <c r="A8" s="82" t="s">
        <v>150</v>
      </c>
      <c r="B8" s="82" t="s">
        <v>151</v>
      </c>
      <c r="C8" s="83" t="s">
        <v>152</v>
      </c>
      <c r="E8" s="60"/>
      <c r="F8" s="60"/>
    </row>
    <row r="9" spans="1:6" ht="12" customHeight="1">
      <c r="A9" s="84" t="s">
        <v>21</v>
      </c>
      <c r="B9" s="77" t="s">
        <v>154</v>
      </c>
      <c r="C9" s="67"/>
      <c r="F9" s="60"/>
    </row>
    <row r="10" spans="1:6" ht="12" customHeight="1">
      <c r="A10" s="84" t="s">
        <v>22</v>
      </c>
      <c r="B10" s="77" t="s">
        <v>155</v>
      </c>
      <c r="C10" s="80"/>
      <c r="F10" s="60"/>
    </row>
    <row r="11" spans="1:6" ht="12" customHeight="1">
      <c r="A11" s="84" t="s">
        <v>69</v>
      </c>
      <c r="B11" s="77" t="s">
        <v>154</v>
      </c>
      <c r="C11" s="80"/>
      <c r="F11" s="60"/>
    </row>
    <row r="12" spans="1:6" ht="12.75">
      <c r="A12" s="71"/>
      <c r="B12" s="71"/>
      <c r="C12" s="71"/>
      <c r="F12" s="60"/>
    </row>
    <row r="13" spans="1:6" ht="13.9" customHeight="1">
      <c r="A13" s="68" t="s">
        <v>118</v>
      </c>
      <c r="B13" s="71"/>
      <c r="C13" s="71"/>
      <c r="F13" s="60"/>
    </row>
    <row r="14" spans="1:6" ht="12" customHeight="1">
      <c r="A14" s="82" t="s">
        <v>150</v>
      </c>
      <c r="B14" s="82" t="s">
        <v>151</v>
      </c>
      <c r="C14" s="83" t="s">
        <v>152</v>
      </c>
      <c r="E14" s="60"/>
      <c r="F14" s="60"/>
    </row>
    <row r="15" spans="1:6" ht="12" customHeight="1">
      <c r="A15" s="101" t="s">
        <v>24</v>
      </c>
      <c r="B15" s="102" t="s">
        <v>156</v>
      </c>
      <c r="C15" s="67" t="s">
        <v>157</v>
      </c>
      <c r="E15" s="60"/>
      <c r="F15" s="60"/>
    </row>
    <row r="16" spans="1:6" ht="12" customHeight="1">
      <c r="A16" s="101" t="s">
        <v>25</v>
      </c>
      <c r="B16" s="102" t="s">
        <v>158</v>
      </c>
      <c r="C16" s="67" t="s">
        <v>159</v>
      </c>
      <c r="E16" s="60"/>
      <c r="F16" s="60"/>
    </row>
    <row r="17" spans="1:6" ht="12" customHeight="1">
      <c r="A17" s="101" t="s">
        <v>26</v>
      </c>
      <c r="B17" s="102" t="s">
        <v>160</v>
      </c>
      <c r="C17" s="67" t="s">
        <v>157</v>
      </c>
      <c r="F17" s="60"/>
    </row>
    <row r="18" spans="1:6" ht="12" customHeight="1">
      <c r="A18" s="101" t="s">
        <v>27</v>
      </c>
      <c r="B18" s="102" t="s">
        <v>161</v>
      </c>
      <c r="C18" s="67" t="s">
        <v>159</v>
      </c>
      <c r="E18" s="60"/>
      <c r="F18" s="60"/>
    </row>
    <row r="19" spans="1:6" ht="12" customHeight="1">
      <c r="A19" s="101" t="s">
        <v>28</v>
      </c>
      <c r="B19" s="102" t="s">
        <v>162</v>
      </c>
      <c r="C19" s="67" t="s">
        <v>157</v>
      </c>
      <c r="F19" s="60"/>
    </row>
    <row r="20" spans="1:6" ht="12" customHeight="1">
      <c r="A20" s="101" t="s">
        <v>29</v>
      </c>
      <c r="B20" s="102" t="s">
        <v>163</v>
      </c>
      <c r="C20" s="67" t="s">
        <v>164</v>
      </c>
      <c r="E20" s="60"/>
      <c r="F20" s="60"/>
    </row>
    <row r="21" spans="1:6" ht="12" customHeight="1">
      <c r="A21" s="101" t="s">
        <v>80</v>
      </c>
      <c r="B21" s="102" t="s">
        <v>165</v>
      </c>
      <c r="C21" s="67" t="s">
        <v>164</v>
      </c>
      <c r="E21" s="60"/>
      <c r="F21" s="60"/>
    </row>
    <row r="22" spans="1:6" ht="12" customHeight="1">
      <c r="A22" s="101" t="s">
        <v>81</v>
      </c>
      <c r="B22" s="102" t="s">
        <v>166</v>
      </c>
      <c r="C22" s="67" t="s">
        <v>164</v>
      </c>
      <c r="E22" s="60"/>
      <c r="F22" s="60"/>
    </row>
    <row r="23" spans="1:6" ht="12" customHeight="1">
      <c r="A23" s="101" t="s">
        <v>30</v>
      </c>
      <c r="B23" s="102" t="s">
        <v>167</v>
      </c>
      <c r="C23" s="67" t="s">
        <v>168</v>
      </c>
      <c r="F23" s="60"/>
    </row>
    <row r="24" spans="1:6" ht="12" customHeight="1">
      <c r="A24" s="101" t="s">
        <v>82</v>
      </c>
      <c r="B24" s="102" t="s">
        <v>169</v>
      </c>
      <c r="C24" s="67" t="s">
        <v>164</v>
      </c>
      <c r="F24" s="60"/>
    </row>
    <row r="25" spans="1:6" ht="12" customHeight="1">
      <c r="A25" s="101" t="s">
        <v>31</v>
      </c>
      <c r="B25" s="102" t="s">
        <v>170</v>
      </c>
      <c r="C25" s="67" t="s">
        <v>157</v>
      </c>
    </row>
    <row r="26" spans="1:6" ht="12" customHeight="1">
      <c r="A26" s="101" t="s">
        <v>32</v>
      </c>
      <c r="B26" s="102" t="s">
        <v>171</v>
      </c>
      <c r="C26" s="67" t="s">
        <v>172</v>
      </c>
      <c r="F26" s="60"/>
    </row>
    <row r="27" spans="1:6" ht="12" customHeight="1">
      <c r="A27" s="101" t="s">
        <v>33</v>
      </c>
      <c r="B27" s="102" t="s">
        <v>173</v>
      </c>
      <c r="C27" s="67" t="s">
        <v>159</v>
      </c>
      <c r="F27" s="60"/>
    </row>
    <row r="28" spans="1:6" ht="12" customHeight="1">
      <c r="A28" s="101" t="s">
        <v>87</v>
      </c>
      <c r="B28" s="219" t="s">
        <v>174</v>
      </c>
      <c r="C28" s="67" t="s">
        <v>164</v>
      </c>
      <c r="F28" s="60"/>
    </row>
    <row r="29" spans="1:6" ht="12" customHeight="1">
      <c r="A29" s="101" t="s">
        <v>77</v>
      </c>
      <c r="B29" s="102" t="s">
        <v>175</v>
      </c>
      <c r="C29" s="67" t="s">
        <v>176</v>
      </c>
      <c r="F29" s="60"/>
    </row>
    <row r="30" spans="1:6" ht="12" customHeight="1">
      <c r="A30" s="101" t="s">
        <v>83</v>
      </c>
      <c r="B30" s="102" t="s">
        <v>177</v>
      </c>
      <c r="C30" s="67" t="s">
        <v>164</v>
      </c>
      <c r="F30" s="60"/>
    </row>
    <row r="31" spans="1:6" ht="12" customHeight="1">
      <c r="A31" s="101" t="s">
        <v>76</v>
      </c>
      <c r="B31" s="102" t="s">
        <v>178</v>
      </c>
      <c r="C31" s="67" t="s">
        <v>157</v>
      </c>
    </row>
    <row r="32" spans="1:6" ht="12" customHeight="1">
      <c r="A32" s="101" t="s">
        <v>78</v>
      </c>
      <c r="B32" s="102" t="s">
        <v>179</v>
      </c>
      <c r="C32" s="67" t="s">
        <v>159</v>
      </c>
    </row>
    <row r="33" spans="1:6" ht="12" customHeight="1">
      <c r="A33" s="101" t="s">
        <v>84</v>
      </c>
      <c r="B33" s="102" t="s">
        <v>180</v>
      </c>
      <c r="C33" s="67" t="s">
        <v>164</v>
      </c>
    </row>
    <row r="34" spans="1:6" ht="12" customHeight="1">
      <c r="A34" s="101" t="s">
        <v>79</v>
      </c>
      <c r="B34" s="102" t="s">
        <v>181</v>
      </c>
      <c r="C34" s="67" t="s">
        <v>176</v>
      </c>
    </row>
    <row r="35" spans="1:6" ht="12" customHeight="1">
      <c r="A35" s="220"/>
      <c r="B35" s="220"/>
      <c r="C35" s="220"/>
    </row>
    <row r="36" spans="1:6" ht="13.9" customHeight="1">
      <c r="A36" s="66" t="s">
        <v>119</v>
      </c>
      <c r="B36" s="71"/>
      <c r="C36" s="71"/>
    </row>
    <row r="37" spans="1:6" ht="12.75">
      <c r="A37" s="82" t="s">
        <v>150</v>
      </c>
      <c r="B37" s="82" t="s">
        <v>151</v>
      </c>
      <c r="C37" s="83" t="s">
        <v>152</v>
      </c>
    </row>
    <row r="38" spans="1:6" ht="12.6" customHeight="1">
      <c r="A38" s="84" t="s">
        <v>10</v>
      </c>
      <c r="B38" s="67" t="s">
        <v>182</v>
      </c>
      <c r="C38" s="67"/>
    </row>
    <row r="39" spans="1:6" ht="12.6" customHeight="1">
      <c r="A39" s="70"/>
      <c r="B39" s="71"/>
      <c r="C39" s="71"/>
    </row>
    <row r="40" spans="1:6" ht="13.9" customHeight="1">
      <c r="A40" s="66" t="s">
        <v>184</v>
      </c>
      <c r="B40" s="71"/>
      <c r="C40" s="71"/>
    </row>
    <row r="41" spans="1:6" s="54" customFormat="1" ht="12.75">
      <c r="A41" s="82" t="s">
        <v>150</v>
      </c>
      <c r="B41" s="82" t="s">
        <v>151</v>
      </c>
      <c r="C41" s="83" t="s">
        <v>152</v>
      </c>
    </row>
    <row r="42" spans="1:6" s="54" customFormat="1" ht="12.6" customHeight="1">
      <c r="A42" s="90" t="s">
        <v>72</v>
      </c>
      <c r="B42" s="89" t="s">
        <v>185</v>
      </c>
      <c r="C42" s="72"/>
    </row>
    <row r="43" spans="1:6" s="54" customFormat="1" ht="12.6" customHeight="1">
      <c r="A43" s="90" t="s">
        <v>73</v>
      </c>
      <c r="B43" s="89" t="s">
        <v>186</v>
      </c>
      <c r="C43" s="72"/>
    </row>
    <row r="44" spans="1:6" s="54" customFormat="1" ht="12.6" customHeight="1">
      <c r="A44" s="85"/>
      <c r="B44" s="73"/>
      <c r="C44" s="73"/>
    </row>
    <row r="45" spans="1:6" s="54" customFormat="1" ht="13.9" customHeight="1">
      <c r="A45" s="74" t="s">
        <v>187</v>
      </c>
      <c r="B45" s="73"/>
      <c r="C45" s="73"/>
    </row>
    <row r="46" spans="1:6" s="54" customFormat="1" ht="12.75">
      <c r="A46" s="82" t="s">
        <v>150</v>
      </c>
      <c r="B46" s="82" t="s">
        <v>151</v>
      </c>
      <c r="C46" s="83" t="s">
        <v>152</v>
      </c>
    </row>
    <row r="47" spans="1:6" s="54" customFormat="1" ht="12.6" customHeight="1">
      <c r="A47" s="69" t="s">
        <v>101</v>
      </c>
      <c r="B47" s="75" t="s">
        <v>100</v>
      </c>
      <c r="C47" s="72"/>
      <c r="E47" s="105"/>
      <c r="F47" s="105"/>
    </row>
    <row r="48" spans="1:6" ht="12" customHeight="1">
      <c r="A48" s="69" t="s">
        <v>93</v>
      </c>
      <c r="B48" s="75" t="s">
        <v>94</v>
      </c>
      <c r="C48" s="72"/>
      <c r="E48" s="105"/>
    </row>
    <row r="49" spans="1:5" ht="12" customHeight="1">
      <c r="A49" s="69" t="s">
        <v>95</v>
      </c>
      <c r="B49" s="75" t="s">
        <v>96</v>
      </c>
      <c r="C49" s="72"/>
      <c r="E49" s="105"/>
    </row>
    <row r="50" spans="1:5" ht="12.75">
      <c r="A50" s="85"/>
      <c r="B50" s="73"/>
      <c r="C50" s="71"/>
    </row>
    <row r="51" spans="1:5" ht="12.75">
      <c r="A51" s="68" t="s">
        <v>188</v>
      </c>
      <c r="B51" s="71"/>
      <c r="C51" s="71"/>
    </row>
    <row r="52" spans="1:5" ht="12.75">
      <c r="A52" s="82" t="s">
        <v>150</v>
      </c>
      <c r="B52" s="82" t="s">
        <v>151</v>
      </c>
      <c r="C52" s="83" t="s">
        <v>152</v>
      </c>
    </row>
    <row r="53" spans="1:5" ht="12.75">
      <c r="A53" s="84">
        <v>220</v>
      </c>
      <c r="B53" s="67" t="s">
        <v>189</v>
      </c>
      <c r="C53" s="67"/>
    </row>
    <row r="54" spans="1:5" ht="12.75">
      <c r="A54" s="85"/>
      <c r="B54" s="71"/>
      <c r="C54" s="71"/>
    </row>
    <row r="55" spans="1:5" ht="12.75">
      <c r="A55" s="68" t="s">
        <v>190</v>
      </c>
      <c r="B55" s="71"/>
      <c r="C55" s="71"/>
    </row>
    <row r="56" spans="1:5" ht="12.75">
      <c r="A56" s="82" t="s">
        <v>150</v>
      </c>
      <c r="B56" s="82" t="s">
        <v>151</v>
      </c>
      <c r="C56" s="83" t="s">
        <v>152</v>
      </c>
    </row>
    <row r="57" spans="1:5" ht="12.75">
      <c r="A57" s="79" t="s">
        <v>97</v>
      </c>
      <c r="B57" s="76" t="s">
        <v>191</v>
      </c>
      <c r="C57" s="67" t="s">
        <v>70</v>
      </c>
    </row>
    <row r="58" spans="1:5" ht="12.75">
      <c r="A58" s="85"/>
      <c r="B58" s="71"/>
      <c r="C58" s="71"/>
    </row>
    <row r="59" spans="1:5" ht="12.75">
      <c r="A59" s="68" t="s">
        <v>192</v>
      </c>
      <c r="B59" s="71"/>
      <c r="C59" s="71"/>
    </row>
    <row r="60" spans="1:5" ht="12.75">
      <c r="A60" s="82" t="s">
        <v>150</v>
      </c>
      <c r="B60" s="82" t="s">
        <v>151</v>
      </c>
      <c r="C60" s="83" t="s">
        <v>152</v>
      </c>
    </row>
    <row r="61" spans="1:5" ht="12.75">
      <c r="A61" s="84">
        <v>1001</v>
      </c>
      <c r="B61" s="86" t="s">
        <v>193</v>
      </c>
      <c r="C61" s="67"/>
    </row>
    <row r="62" spans="1:5" ht="12.75">
      <c r="A62" s="84">
        <v>1003</v>
      </c>
      <c r="B62" s="86" t="s">
        <v>194</v>
      </c>
      <c r="C62" s="67"/>
    </row>
    <row r="63" spans="1:5" ht="12.75">
      <c r="A63" s="84">
        <v>1011</v>
      </c>
      <c r="B63" s="86" t="s">
        <v>195</v>
      </c>
      <c r="C63" s="67"/>
    </row>
    <row r="64" spans="1:5" ht="12.75">
      <c r="A64" s="84">
        <v>1013</v>
      </c>
      <c r="B64" s="86" t="s">
        <v>196</v>
      </c>
      <c r="C64" s="67"/>
    </row>
    <row r="65" spans="1:3" ht="12.75">
      <c r="A65" s="84">
        <v>1015</v>
      </c>
      <c r="B65" s="86" t="s">
        <v>197</v>
      </c>
      <c r="C65" s="67"/>
    </row>
    <row r="66" spans="1:3" ht="12.75">
      <c r="A66" s="84">
        <v>3000</v>
      </c>
      <c r="B66" s="86" t="s">
        <v>198</v>
      </c>
      <c r="C66" s="67"/>
    </row>
    <row r="67" spans="1:3" ht="12.75">
      <c r="A67" s="84">
        <v>3002</v>
      </c>
      <c r="B67" s="86" t="s">
        <v>199</v>
      </c>
      <c r="C67" s="67"/>
    </row>
    <row r="68" spans="1:3" ht="12.75">
      <c r="A68" s="84">
        <v>3003</v>
      </c>
      <c r="B68" s="86" t="s">
        <v>200</v>
      </c>
      <c r="C68" s="67"/>
    </row>
    <row r="69" spans="1:3" ht="12.75">
      <c r="A69" s="84">
        <v>3004</v>
      </c>
      <c r="B69" s="86" t="s">
        <v>201</v>
      </c>
      <c r="C69" s="67"/>
    </row>
    <row r="70" spans="1:3" ht="12.75">
      <c r="A70" s="84">
        <v>3005</v>
      </c>
      <c r="B70" s="86" t="s">
        <v>202</v>
      </c>
      <c r="C70" s="67"/>
    </row>
    <row r="71" spans="1:3" ht="12.75">
      <c r="A71" s="84">
        <v>3012</v>
      </c>
      <c r="B71" s="86" t="s">
        <v>203</v>
      </c>
      <c r="C71" s="67"/>
    </row>
    <row r="72" spans="1:3" ht="12.75">
      <c r="A72" s="84">
        <v>5002</v>
      </c>
      <c r="B72" s="86" t="s">
        <v>204</v>
      </c>
      <c r="C72" s="67"/>
    </row>
    <row r="73" spans="1:3" ht="12.75">
      <c r="A73" s="84">
        <v>5005</v>
      </c>
      <c r="B73" s="86" t="s">
        <v>205</v>
      </c>
      <c r="C73" s="67"/>
    </row>
    <row r="74" spans="1:3" ht="12.75">
      <c r="A74" s="84">
        <v>5009</v>
      </c>
      <c r="B74" s="86" t="s">
        <v>206</v>
      </c>
      <c r="C74" s="67"/>
    </row>
    <row r="75" spans="1:3" ht="12.75">
      <c r="A75" s="84">
        <v>5011</v>
      </c>
      <c r="B75" s="86" t="s">
        <v>207</v>
      </c>
      <c r="C75" s="67"/>
    </row>
    <row r="76" spans="1:3" ht="12.75">
      <c r="A76" s="84">
        <v>5013</v>
      </c>
      <c r="B76" s="86" t="s">
        <v>208</v>
      </c>
      <c r="C76" s="67"/>
    </row>
    <row r="77" spans="1:3" ht="12.75">
      <c r="A77" s="84">
        <v>5014</v>
      </c>
      <c r="B77" s="86" t="s">
        <v>209</v>
      </c>
      <c r="C77" s="67"/>
    </row>
    <row r="78" spans="1:3" ht="12.75">
      <c r="A78" s="84">
        <v>5018</v>
      </c>
      <c r="B78" s="86" t="s">
        <v>210</v>
      </c>
      <c r="C78" s="67"/>
    </row>
    <row r="79" spans="1:3" ht="12.75">
      <c r="A79" s="84">
        <v>6005</v>
      </c>
      <c r="B79" s="86" t="s">
        <v>211</v>
      </c>
      <c r="C79" s="67"/>
    </row>
    <row r="80" spans="1:3" ht="12.75">
      <c r="A80" s="84">
        <v>6009</v>
      </c>
      <c r="B80" s="86" t="s">
        <v>212</v>
      </c>
      <c r="C80" s="67"/>
    </row>
    <row r="81" spans="1:3" ht="12.75">
      <c r="A81" s="84">
        <v>6011</v>
      </c>
      <c r="B81" s="86" t="s">
        <v>213</v>
      </c>
      <c r="C81" s="67"/>
    </row>
    <row r="82" spans="1:3" ht="12.75">
      <c r="A82" s="84">
        <v>6018</v>
      </c>
      <c r="B82" s="86" t="s">
        <v>214</v>
      </c>
      <c r="C82" s="67"/>
    </row>
    <row r="83" spans="1:3" ht="12.75">
      <c r="A83" s="84">
        <v>6026</v>
      </c>
      <c r="B83" s="86" t="s">
        <v>215</v>
      </c>
      <c r="C83" s="67"/>
    </row>
    <row r="84" spans="1:3" ht="12.75">
      <c r="A84" s="84">
        <v>7001</v>
      </c>
      <c r="B84" s="86" t="s">
        <v>216</v>
      </c>
      <c r="C84" s="67"/>
    </row>
    <row r="85" spans="1:3" ht="12.75">
      <c r="A85" s="84">
        <v>7006</v>
      </c>
      <c r="B85" s="86" t="s">
        <v>217</v>
      </c>
      <c r="C85" s="67"/>
    </row>
    <row r="86" spans="1:3" ht="12.75">
      <c r="A86" s="84">
        <v>7012</v>
      </c>
      <c r="B86" s="86" t="s">
        <v>218</v>
      </c>
      <c r="C86" s="67"/>
    </row>
    <row r="87" spans="1:3" ht="12.75">
      <c r="A87" s="84">
        <v>7015</v>
      </c>
      <c r="B87" s="86" t="s">
        <v>219</v>
      </c>
      <c r="C87" s="67"/>
    </row>
    <row r="88" spans="1:3" ht="12.75">
      <c r="A88" s="84">
        <v>7016</v>
      </c>
      <c r="B88" s="69" t="s">
        <v>220</v>
      </c>
      <c r="C88" s="67"/>
    </row>
    <row r="89" spans="1:3" ht="12.75">
      <c r="A89" s="84">
        <v>7021</v>
      </c>
      <c r="B89" s="69" t="s">
        <v>221</v>
      </c>
      <c r="C89" s="67"/>
    </row>
    <row r="90" spans="1:3" ht="12.75">
      <c r="A90" s="84">
        <v>7022</v>
      </c>
      <c r="B90" s="81" t="s">
        <v>222</v>
      </c>
      <c r="C90" s="67"/>
    </row>
    <row r="91" spans="1:3" ht="12.75">
      <c r="A91" s="84">
        <v>7023</v>
      </c>
      <c r="B91" s="86" t="s">
        <v>223</v>
      </c>
      <c r="C91" s="67"/>
    </row>
    <row r="92" spans="1:3" ht="12.75">
      <c r="A92" s="84">
        <v>7024</v>
      </c>
      <c r="B92" s="86" t="s">
        <v>224</v>
      </c>
      <c r="C92" s="67"/>
    </row>
    <row r="93" spans="1:3" ht="12.75">
      <c r="A93" s="84">
        <v>7030</v>
      </c>
      <c r="B93" s="86" t="s">
        <v>225</v>
      </c>
      <c r="C93" s="67"/>
    </row>
    <row r="94" spans="1:3" ht="12.75">
      <c r="A94" s="84">
        <v>7035</v>
      </c>
      <c r="B94" s="86" t="s">
        <v>226</v>
      </c>
      <c r="C94" s="67"/>
    </row>
    <row r="95" spans="1:3" ht="12.75">
      <c r="A95" s="84">
        <v>7036</v>
      </c>
      <c r="B95" s="86" t="s">
        <v>227</v>
      </c>
      <c r="C95" s="67"/>
    </row>
    <row r="96" spans="1:3" ht="12.75">
      <c r="A96" s="84">
        <v>7038</v>
      </c>
      <c r="B96" s="86" t="s">
        <v>228</v>
      </c>
      <c r="C96" s="67"/>
    </row>
    <row r="97" spans="1:3" ht="12.75">
      <c r="A97" s="84">
        <v>7039</v>
      </c>
      <c r="B97" s="86" t="s">
        <v>229</v>
      </c>
      <c r="C97" s="67"/>
    </row>
    <row r="98" spans="1:3" ht="12.75">
      <c r="A98" s="84">
        <v>7040</v>
      </c>
      <c r="B98" s="86" t="s">
        <v>230</v>
      </c>
      <c r="C98" s="67"/>
    </row>
    <row r="99" spans="1:3" ht="12.75">
      <c r="A99" s="84">
        <v>7046</v>
      </c>
      <c r="B99" s="86" t="s">
        <v>231</v>
      </c>
      <c r="C99" s="67"/>
    </row>
    <row r="100" spans="1:3" ht="12.75">
      <c r="A100" s="84">
        <v>7047</v>
      </c>
      <c r="B100" s="86" t="s">
        <v>232</v>
      </c>
      <c r="C100" s="67"/>
    </row>
    <row r="101" spans="1:3" ht="12.75">
      <c r="A101" s="84">
        <v>7048</v>
      </c>
      <c r="B101" s="86" t="s">
        <v>233</v>
      </c>
      <c r="C101" s="67"/>
    </row>
    <row r="102" spans="1:3" ht="12.75">
      <c r="A102" s="84">
        <v>8001</v>
      </c>
      <c r="B102" s="86" t="s">
        <v>234</v>
      </c>
      <c r="C102" s="67"/>
    </row>
    <row r="103" spans="1:3" ht="12.75">
      <c r="A103" s="84">
        <v>8002</v>
      </c>
      <c r="B103" s="86" t="s">
        <v>235</v>
      </c>
      <c r="C103" s="67"/>
    </row>
    <row r="104" spans="1:3" ht="12.75">
      <c r="A104" s="84">
        <v>8003</v>
      </c>
      <c r="B104" s="86" t="s">
        <v>236</v>
      </c>
      <c r="C104" s="67"/>
    </row>
    <row r="105" spans="1:3" ht="12.75">
      <c r="A105" s="84">
        <v>8004</v>
      </c>
      <c r="B105" s="86" t="s">
        <v>237</v>
      </c>
      <c r="C105" s="67"/>
    </row>
    <row r="106" spans="1:3" ht="12.75">
      <c r="A106" s="84">
        <v>8007</v>
      </c>
      <c r="B106" s="86" t="s">
        <v>238</v>
      </c>
      <c r="C106" s="67"/>
    </row>
    <row r="107" spans="1:3" ht="12.75">
      <c r="A107" s="84">
        <v>8011</v>
      </c>
      <c r="B107" s="86" t="s">
        <v>239</v>
      </c>
      <c r="C107" s="67"/>
    </row>
    <row r="108" spans="1:3" ht="12.75">
      <c r="A108" s="84">
        <v>8012</v>
      </c>
      <c r="B108" s="86" t="s">
        <v>240</v>
      </c>
      <c r="C108" s="67"/>
    </row>
    <row r="109" spans="1:3" ht="12.75">
      <c r="A109" s="84">
        <v>8014</v>
      </c>
      <c r="B109" s="86" t="s">
        <v>241</v>
      </c>
      <c r="C109" s="67"/>
    </row>
    <row r="110" spans="1:3" ht="12.75">
      <c r="A110" s="84">
        <v>8016</v>
      </c>
      <c r="B110" s="86" t="s">
        <v>242</v>
      </c>
      <c r="C110" s="67"/>
    </row>
    <row r="111" spans="1:3" ht="12.75">
      <c r="A111" s="84">
        <v>8019</v>
      </c>
      <c r="B111" s="81" t="s">
        <v>243</v>
      </c>
      <c r="C111" s="67"/>
    </row>
    <row r="112" spans="1:3" ht="12.75">
      <c r="A112" s="84">
        <v>8023</v>
      </c>
      <c r="B112" s="86" t="s">
        <v>244</v>
      </c>
      <c r="C112" s="67"/>
    </row>
    <row r="113" spans="1:3" ht="12.75">
      <c r="A113" s="84">
        <v>8028</v>
      </c>
      <c r="B113" s="86" t="s">
        <v>245</v>
      </c>
      <c r="C113" s="67"/>
    </row>
    <row r="114" spans="1:3" ht="12.75">
      <c r="A114" s="84">
        <v>9001</v>
      </c>
      <c r="B114" s="86" t="s">
        <v>246</v>
      </c>
      <c r="C114" s="67"/>
    </row>
    <row r="115" spans="1:3" ht="12.75">
      <c r="A115" s="84">
        <v>9002</v>
      </c>
      <c r="B115" s="86" t="s">
        <v>247</v>
      </c>
      <c r="C115" s="67"/>
    </row>
    <row r="116" spans="1:3" ht="12.75">
      <c r="A116" s="84">
        <v>9003</v>
      </c>
      <c r="B116" s="86" t="s">
        <v>248</v>
      </c>
      <c r="C116" s="67"/>
    </row>
    <row r="117" spans="1:3" ht="12.75">
      <c r="A117" s="84">
        <v>9004</v>
      </c>
      <c r="B117" s="86" t="s">
        <v>249</v>
      </c>
      <c r="C117" s="67"/>
    </row>
    <row r="118" spans="1:3" ht="12.75">
      <c r="A118" s="84">
        <v>9005</v>
      </c>
      <c r="B118" s="86" t="s">
        <v>250</v>
      </c>
      <c r="C118" s="67"/>
    </row>
    <row r="119" spans="1:3" ht="12.75">
      <c r="A119" s="84">
        <v>9006</v>
      </c>
      <c r="B119" s="86" t="s">
        <v>251</v>
      </c>
      <c r="C119" s="67"/>
    </row>
    <row r="120" spans="1:3" ht="12.75">
      <c r="A120" s="84">
        <v>9007</v>
      </c>
      <c r="B120" s="86" t="s">
        <v>252</v>
      </c>
      <c r="C120" s="67"/>
    </row>
    <row r="121" spans="1:3" ht="12.75">
      <c r="A121" s="84">
        <v>9010</v>
      </c>
      <c r="B121" s="86" t="s">
        <v>253</v>
      </c>
      <c r="C121" s="67"/>
    </row>
    <row r="122" spans="1:3" ht="12.75">
      <c r="A122" s="84">
        <v>9016</v>
      </c>
      <c r="B122" s="86" t="s">
        <v>254</v>
      </c>
      <c r="C122" s="67"/>
    </row>
    <row r="123" spans="1:3" ht="12.75">
      <c r="A123" s="84">
        <v>9017</v>
      </c>
      <c r="B123" s="86" t="s">
        <v>255</v>
      </c>
      <c r="C123" s="67"/>
    </row>
    <row r="124" spans="1:3" ht="12.75">
      <c r="A124" s="84">
        <v>9022</v>
      </c>
      <c r="B124" s="86" t="s">
        <v>256</v>
      </c>
      <c r="C124" s="67"/>
    </row>
    <row r="125" spans="1:3" ht="12.75">
      <c r="A125" s="84" t="s">
        <v>90</v>
      </c>
      <c r="B125" s="86" t="s">
        <v>257</v>
      </c>
      <c r="C125" s="67"/>
    </row>
    <row r="126" spans="1:3" ht="12.75">
      <c r="A126" s="84" t="s">
        <v>42</v>
      </c>
      <c r="B126" s="81" t="s">
        <v>258</v>
      </c>
      <c r="C126" s="67"/>
    </row>
    <row r="127" spans="1:3" ht="12.75">
      <c r="A127" s="84" t="s">
        <v>41</v>
      </c>
      <c r="B127" s="86" t="s">
        <v>71</v>
      </c>
      <c r="C127" s="67"/>
    </row>
    <row r="128" spans="1:3" ht="12.75">
      <c r="A128" s="84" t="s">
        <v>34</v>
      </c>
      <c r="B128" s="81" t="s">
        <v>259</v>
      </c>
      <c r="C128" s="67"/>
    </row>
    <row r="129" spans="1:3" ht="12.75">
      <c r="A129" s="84">
        <v>0</v>
      </c>
      <c r="B129" s="81" t="s">
        <v>260</v>
      </c>
      <c r="C129" s="67"/>
    </row>
    <row r="130" spans="1:3" ht="12.75">
      <c r="A130" s="88" t="s">
        <v>51</v>
      </c>
      <c r="B130" s="86" t="s">
        <v>261</v>
      </c>
      <c r="C130" s="77" t="s">
        <v>262</v>
      </c>
    </row>
    <row r="131" spans="1:3" ht="12.75">
      <c r="A131" s="88" t="s">
        <v>50</v>
      </c>
      <c r="B131" s="86" t="s">
        <v>263</v>
      </c>
      <c r="C131" s="77" t="s">
        <v>262</v>
      </c>
    </row>
    <row r="132" spans="1:3" ht="12.75">
      <c r="A132" s="88" t="s">
        <v>49</v>
      </c>
      <c r="B132" s="86" t="s">
        <v>264</v>
      </c>
      <c r="C132" s="77" t="s">
        <v>262</v>
      </c>
    </row>
    <row r="133" spans="1:3" ht="12.75">
      <c r="A133" s="88" t="s">
        <v>52</v>
      </c>
      <c r="B133" s="86" t="s">
        <v>265</v>
      </c>
      <c r="C133" s="77" t="s">
        <v>262</v>
      </c>
    </row>
    <row r="134" spans="1:3" ht="12.75">
      <c r="A134" s="88" t="s">
        <v>48</v>
      </c>
      <c r="B134" s="86" t="s">
        <v>266</v>
      </c>
      <c r="C134" s="77" t="s">
        <v>262</v>
      </c>
    </row>
    <row r="135" spans="1:3" ht="12.75">
      <c r="A135" s="88" t="s">
        <v>47</v>
      </c>
      <c r="B135" s="86" t="s">
        <v>267</v>
      </c>
      <c r="C135" s="77" t="s">
        <v>262</v>
      </c>
    </row>
    <row r="136" spans="1:3" ht="12.75">
      <c r="A136" s="88" t="s">
        <v>46</v>
      </c>
      <c r="B136" s="86" t="s">
        <v>268</v>
      </c>
      <c r="C136" s="77" t="s">
        <v>262</v>
      </c>
    </row>
    <row r="137" spans="1:3" ht="12.75">
      <c r="A137" s="88" t="s">
        <v>45</v>
      </c>
      <c r="B137" s="86" t="s">
        <v>269</v>
      </c>
      <c r="C137" s="77" t="s">
        <v>262</v>
      </c>
    </row>
    <row r="138" spans="1:3" ht="12.75">
      <c r="A138" s="88" t="s">
        <v>44</v>
      </c>
      <c r="B138" s="86" t="s">
        <v>270</v>
      </c>
      <c r="C138" s="77" t="s">
        <v>262</v>
      </c>
    </row>
    <row r="139" spans="1:3" ht="12.75">
      <c r="A139" s="88" t="s">
        <v>43</v>
      </c>
      <c r="B139" s="86" t="s">
        <v>271</v>
      </c>
      <c r="C139" s="77" t="s">
        <v>262</v>
      </c>
    </row>
    <row r="140" spans="1:3" ht="12.75">
      <c r="A140" s="88" t="s">
        <v>65</v>
      </c>
      <c r="B140" s="86" t="s">
        <v>272</v>
      </c>
      <c r="C140" s="77" t="s">
        <v>262</v>
      </c>
    </row>
    <row r="141" spans="1:3" ht="12.75">
      <c r="A141" s="88" t="s">
        <v>64</v>
      </c>
      <c r="B141" s="86" t="s">
        <v>273</v>
      </c>
      <c r="C141" s="77" t="s">
        <v>262</v>
      </c>
    </row>
    <row r="142" spans="1:3" ht="12.75">
      <c r="A142" s="88" t="s">
        <v>63</v>
      </c>
      <c r="B142" s="86" t="s">
        <v>274</v>
      </c>
      <c r="C142" s="77" t="s">
        <v>262</v>
      </c>
    </row>
    <row r="143" spans="1:3" ht="12.75">
      <c r="A143" s="88" t="s">
        <v>62</v>
      </c>
      <c r="B143" s="86" t="s">
        <v>275</v>
      </c>
      <c r="C143" s="77" t="s">
        <v>262</v>
      </c>
    </row>
    <row r="144" spans="1:3" ht="12.75">
      <c r="A144" s="88" t="s">
        <v>61</v>
      </c>
      <c r="B144" s="86" t="s">
        <v>276</v>
      </c>
      <c r="C144" s="77" t="s">
        <v>262</v>
      </c>
    </row>
    <row r="145" spans="1:3" ht="12.75">
      <c r="A145" s="88" t="s">
        <v>58</v>
      </c>
      <c r="B145" s="86" t="s">
        <v>277</v>
      </c>
      <c r="C145" s="77" t="s">
        <v>262</v>
      </c>
    </row>
    <row r="146" spans="1:3" ht="12.75">
      <c r="A146" s="88" t="s">
        <v>57</v>
      </c>
      <c r="B146" s="86" t="s">
        <v>278</v>
      </c>
      <c r="C146" s="77" t="s">
        <v>262</v>
      </c>
    </row>
    <row r="147" spans="1:3" ht="12.75">
      <c r="A147" s="88" t="s">
        <v>56</v>
      </c>
      <c r="B147" s="86" t="s">
        <v>279</v>
      </c>
      <c r="C147" s="77" t="s">
        <v>262</v>
      </c>
    </row>
    <row r="148" spans="1:3" ht="12.75">
      <c r="A148" s="88" t="s">
        <v>55</v>
      </c>
      <c r="B148" s="86" t="s">
        <v>280</v>
      </c>
      <c r="C148" s="77" t="s">
        <v>262</v>
      </c>
    </row>
    <row r="149" spans="1:3" ht="12.75">
      <c r="A149" s="88" t="s">
        <v>66</v>
      </c>
      <c r="B149" s="86" t="s">
        <v>281</v>
      </c>
      <c r="C149" s="77" t="s">
        <v>262</v>
      </c>
    </row>
    <row r="150" spans="1:3" ht="12.75">
      <c r="A150" s="88" t="s">
        <v>60</v>
      </c>
      <c r="B150" s="86" t="s">
        <v>282</v>
      </c>
      <c r="C150" s="77" t="s">
        <v>262</v>
      </c>
    </row>
    <row r="151" spans="1:3" ht="12.75">
      <c r="A151" s="88" t="s">
        <v>59</v>
      </c>
      <c r="B151" s="86" t="s">
        <v>283</v>
      </c>
      <c r="C151" s="77" t="s">
        <v>262</v>
      </c>
    </row>
    <row r="152" spans="1:3" ht="12.75">
      <c r="A152" s="88" t="s">
        <v>54</v>
      </c>
      <c r="B152" s="86" t="s">
        <v>284</v>
      </c>
      <c r="C152" s="77" t="s">
        <v>262</v>
      </c>
    </row>
    <row r="153" spans="1:3" ht="12.75">
      <c r="A153" s="88" t="s">
        <v>53</v>
      </c>
      <c r="B153" s="86" t="s">
        <v>285</v>
      </c>
      <c r="C153" s="77" t="s">
        <v>262</v>
      </c>
    </row>
    <row r="154" spans="1:3" ht="12.75">
      <c r="A154" s="84" t="s">
        <v>67</v>
      </c>
      <c r="B154" s="81" t="s">
        <v>286</v>
      </c>
      <c r="C154" s="77" t="s">
        <v>262</v>
      </c>
    </row>
    <row r="155" spans="1:3" ht="12.75">
      <c r="A155" s="85"/>
      <c r="B155" s="221"/>
      <c r="C155" s="103"/>
    </row>
    <row r="156" spans="1:3" ht="12.75">
      <c r="A156" s="68" t="s">
        <v>287</v>
      </c>
      <c r="B156" s="71"/>
      <c r="C156" s="71"/>
    </row>
    <row r="157" spans="1:3" ht="12.75">
      <c r="A157" s="82" t="s">
        <v>150</v>
      </c>
      <c r="B157" s="82" t="s">
        <v>151</v>
      </c>
      <c r="C157" s="83" t="s">
        <v>152</v>
      </c>
    </row>
    <row r="158" spans="1:3" s="65" customFormat="1" ht="12.75">
      <c r="A158" s="222" t="s">
        <v>24</v>
      </c>
      <c r="B158" s="67" t="s">
        <v>156</v>
      </c>
      <c r="C158" s="80"/>
    </row>
    <row r="159" spans="1:3" s="65" customFormat="1" ht="12.75">
      <c r="A159" s="222" t="s">
        <v>26</v>
      </c>
      <c r="B159" s="67" t="s">
        <v>160</v>
      </c>
      <c r="C159" s="80"/>
    </row>
    <row r="160" spans="1:3" ht="12.75">
      <c r="A160" s="84">
        <v>1001</v>
      </c>
      <c r="B160" s="86" t="s">
        <v>193</v>
      </c>
      <c r="C160" s="67"/>
    </row>
    <row r="161" spans="1:3" ht="12.75">
      <c r="A161" s="84">
        <v>1003</v>
      </c>
      <c r="B161" s="86" t="s">
        <v>194</v>
      </c>
      <c r="C161" s="67"/>
    </row>
    <row r="162" spans="1:3" ht="12.75">
      <c r="A162" s="84">
        <v>1011</v>
      </c>
      <c r="B162" s="86" t="s">
        <v>195</v>
      </c>
      <c r="C162" s="67"/>
    </row>
    <row r="163" spans="1:3" ht="12.75">
      <c r="A163" s="84">
        <v>1013</v>
      </c>
      <c r="B163" s="86" t="s">
        <v>196</v>
      </c>
      <c r="C163" s="67"/>
    </row>
    <row r="164" spans="1:3" ht="12.75">
      <c r="A164" s="84">
        <v>1015</v>
      </c>
      <c r="B164" s="86" t="s">
        <v>197</v>
      </c>
      <c r="C164" s="67"/>
    </row>
    <row r="165" spans="1:3" ht="12.75">
      <c r="A165" s="84">
        <v>3000</v>
      </c>
      <c r="B165" s="86" t="s">
        <v>198</v>
      </c>
      <c r="C165" s="67"/>
    </row>
    <row r="166" spans="1:3" ht="12.75">
      <c r="A166" s="84">
        <v>3002</v>
      </c>
      <c r="B166" s="86" t="s">
        <v>199</v>
      </c>
      <c r="C166" s="67"/>
    </row>
    <row r="167" spans="1:3" ht="12.75">
      <c r="A167" s="84">
        <v>3003</v>
      </c>
      <c r="B167" s="86" t="s">
        <v>200</v>
      </c>
      <c r="C167" s="67"/>
    </row>
    <row r="168" spans="1:3" ht="12.75">
      <c r="A168" s="84">
        <v>3004</v>
      </c>
      <c r="B168" s="86" t="s">
        <v>201</v>
      </c>
      <c r="C168" s="67"/>
    </row>
    <row r="169" spans="1:3" ht="12.75">
      <c r="A169" s="84">
        <v>3005</v>
      </c>
      <c r="B169" s="86" t="s">
        <v>202</v>
      </c>
      <c r="C169" s="67"/>
    </row>
    <row r="170" spans="1:3" ht="12.75">
      <c r="A170" s="84">
        <v>3012</v>
      </c>
      <c r="B170" s="86" t="s">
        <v>203</v>
      </c>
      <c r="C170" s="67"/>
    </row>
    <row r="171" spans="1:3" ht="12.75">
      <c r="A171" s="84">
        <v>5002</v>
      </c>
      <c r="B171" s="86" t="s">
        <v>204</v>
      </c>
      <c r="C171" s="67"/>
    </row>
    <row r="172" spans="1:3" ht="12.75">
      <c r="A172" s="84">
        <v>5005</v>
      </c>
      <c r="B172" s="86" t="s">
        <v>205</v>
      </c>
      <c r="C172" s="67"/>
    </row>
    <row r="173" spans="1:3" ht="12.75">
      <c r="A173" s="84">
        <v>5009</v>
      </c>
      <c r="B173" s="86" t="s">
        <v>206</v>
      </c>
      <c r="C173" s="67"/>
    </row>
    <row r="174" spans="1:3" ht="12.75">
      <c r="A174" s="84">
        <v>5011</v>
      </c>
      <c r="B174" s="86" t="s">
        <v>207</v>
      </c>
      <c r="C174" s="67"/>
    </row>
    <row r="175" spans="1:3" ht="12.75">
      <c r="A175" s="84">
        <v>5013</v>
      </c>
      <c r="B175" s="86" t="s">
        <v>208</v>
      </c>
      <c r="C175" s="67"/>
    </row>
    <row r="176" spans="1:3" ht="12.75">
      <c r="A176" s="84">
        <v>5014</v>
      </c>
      <c r="B176" s="86" t="s">
        <v>209</v>
      </c>
      <c r="C176" s="67"/>
    </row>
    <row r="177" spans="1:3" ht="12.75">
      <c r="A177" s="84">
        <v>5018</v>
      </c>
      <c r="B177" s="86" t="s">
        <v>210</v>
      </c>
      <c r="C177" s="67"/>
    </row>
    <row r="178" spans="1:3" ht="12.75">
      <c r="A178" s="84">
        <v>6005</v>
      </c>
      <c r="B178" s="86" t="s">
        <v>211</v>
      </c>
      <c r="C178" s="67"/>
    </row>
    <row r="179" spans="1:3" ht="12.75">
      <c r="A179" s="84">
        <v>6009</v>
      </c>
      <c r="B179" s="86" t="s">
        <v>212</v>
      </c>
      <c r="C179" s="67"/>
    </row>
    <row r="180" spans="1:3" ht="12.75">
      <c r="A180" s="84">
        <v>6011</v>
      </c>
      <c r="B180" s="86" t="s">
        <v>213</v>
      </c>
      <c r="C180" s="67"/>
    </row>
    <row r="181" spans="1:3" ht="12.75">
      <c r="A181" s="84">
        <v>6018</v>
      </c>
      <c r="B181" s="86" t="s">
        <v>214</v>
      </c>
      <c r="C181" s="67"/>
    </row>
    <row r="182" spans="1:3" ht="12.75">
      <c r="A182" s="84">
        <v>6026</v>
      </c>
      <c r="B182" s="86" t="s">
        <v>215</v>
      </c>
      <c r="C182" s="67"/>
    </row>
    <row r="183" spans="1:3" ht="12.75">
      <c r="A183" s="84">
        <v>7001</v>
      </c>
      <c r="B183" s="86" t="s">
        <v>216</v>
      </c>
      <c r="C183" s="67"/>
    </row>
    <row r="184" spans="1:3" ht="12.75">
      <c r="A184" s="84">
        <v>7006</v>
      </c>
      <c r="B184" s="86" t="s">
        <v>217</v>
      </c>
      <c r="C184" s="67"/>
    </row>
    <row r="185" spans="1:3" ht="12.75">
      <c r="A185" s="84">
        <v>7012</v>
      </c>
      <c r="B185" s="86" t="s">
        <v>218</v>
      </c>
      <c r="C185" s="67"/>
    </row>
    <row r="186" spans="1:3" ht="12.75">
      <c r="A186" s="84">
        <v>7015</v>
      </c>
      <c r="B186" s="86" t="s">
        <v>219</v>
      </c>
      <c r="C186" s="67"/>
    </row>
    <row r="187" spans="1:3" ht="12.75">
      <c r="A187" s="84">
        <v>7016</v>
      </c>
      <c r="B187" s="69" t="s">
        <v>220</v>
      </c>
      <c r="C187" s="67"/>
    </row>
    <row r="188" spans="1:3" ht="12.75">
      <c r="A188" s="84">
        <v>7021</v>
      </c>
      <c r="B188" s="69" t="s">
        <v>221</v>
      </c>
      <c r="C188" s="67"/>
    </row>
    <row r="189" spans="1:3" ht="12.75">
      <c r="A189" s="84">
        <v>7022</v>
      </c>
      <c r="B189" s="81" t="s">
        <v>222</v>
      </c>
      <c r="C189" s="67"/>
    </row>
    <row r="190" spans="1:3" ht="12.75">
      <c r="A190" s="84">
        <v>7023</v>
      </c>
      <c r="B190" s="86" t="s">
        <v>223</v>
      </c>
      <c r="C190" s="67"/>
    </row>
    <row r="191" spans="1:3" ht="12.75">
      <c r="A191" s="84">
        <v>7024</v>
      </c>
      <c r="B191" s="86" t="s">
        <v>224</v>
      </c>
      <c r="C191" s="67"/>
    </row>
    <row r="192" spans="1:3" ht="12.75">
      <c r="A192" s="84">
        <v>7030</v>
      </c>
      <c r="B192" s="86" t="s">
        <v>225</v>
      </c>
      <c r="C192" s="67"/>
    </row>
    <row r="193" spans="1:3" ht="12.75">
      <c r="A193" s="84">
        <v>7035</v>
      </c>
      <c r="B193" s="86" t="s">
        <v>226</v>
      </c>
      <c r="C193" s="67"/>
    </row>
    <row r="194" spans="1:3" ht="12.75">
      <c r="A194" s="84">
        <v>7036</v>
      </c>
      <c r="B194" s="86" t="s">
        <v>227</v>
      </c>
      <c r="C194" s="67"/>
    </row>
    <row r="195" spans="1:3" ht="12.75">
      <c r="A195" s="84">
        <v>7038</v>
      </c>
      <c r="B195" s="86" t="s">
        <v>228</v>
      </c>
      <c r="C195" s="67"/>
    </row>
    <row r="196" spans="1:3" ht="12.75">
      <c r="A196" s="84">
        <v>7039</v>
      </c>
      <c r="B196" s="86" t="s">
        <v>229</v>
      </c>
      <c r="C196" s="67"/>
    </row>
    <row r="197" spans="1:3" ht="12.75">
      <c r="A197" s="84">
        <v>7040</v>
      </c>
      <c r="B197" s="86" t="s">
        <v>230</v>
      </c>
      <c r="C197" s="67"/>
    </row>
    <row r="198" spans="1:3" ht="12.75">
      <c r="A198" s="84">
        <v>7046</v>
      </c>
      <c r="B198" s="86" t="s">
        <v>231</v>
      </c>
      <c r="C198" s="67"/>
    </row>
    <row r="199" spans="1:3" ht="12.75">
      <c r="A199" s="84">
        <v>7047</v>
      </c>
      <c r="B199" s="86" t="s">
        <v>232</v>
      </c>
      <c r="C199" s="67"/>
    </row>
    <row r="200" spans="1:3" ht="12.75">
      <c r="A200" s="84">
        <v>7048</v>
      </c>
      <c r="B200" s="86" t="s">
        <v>233</v>
      </c>
      <c r="C200" s="67"/>
    </row>
    <row r="201" spans="1:3" ht="12.75">
      <c r="A201" s="84">
        <v>8001</v>
      </c>
      <c r="B201" s="86" t="s">
        <v>234</v>
      </c>
      <c r="C201" s="67"/>
    </row>
    <row r="202" spans="1:3" ht="12.75">
      <c r="A202" s="84">
        <v>8002</v>
      </c>
      <c r="B202" s="86" t="s">
        <v>235</v>
      </c>
      <c r="C202" s="67"/>
    </row>
    <row r="203" spans="1:3" ht="12.75">
      <c r="A203" s="84">
        <v>8003</v>
      </c>
      <c r="B203" s="86" t="s">
        <v>236</v>
      </c>
      <c r="C203" s="67"/>
    </row>
    <row r="204" spans="1:3" ht="12.75">
      <c r="A204" s="84">
        <v>8004</v>
      </c>
      <c r="B204" s="86" t="s">
        <v>237</v>
      </c>
      <c r="C204" s="67"/>
    </row>
    <row r="205" spans="1:3" ht="12.75">
      <c r="A205" s="84">
        <v>8007</v>
      </c>
      <c r="B205" s="86" t="s">
        <v>238</v>
      </c>
      <c r="C205" s="67"/>
    </row>
    <row r="206" spans="1:3" ht="12.75">
      <c r="A206" s="84">
        <v>8011</v>
      </c>
      <c r="B206" s="86" t="s">
        <v>239</v>
      </c>
      <c r="C206" s="67"/>
    </row>
    <row r="207" spans="1:3" ht="12.75">
      <c r="A207" s="84">
        <v>8012</v>
      </c>
      <c r="B207" s="86" t="s">
        <v>240</v>
      </c>
      <c r="C207" s="67"/>
    </row>
    <row r="208" spans="1:3" ht="12.75">
      <c r="A208" s="84">
        <v>8014</v>
      </c>
      <c r="B208" s="86" t="s">
        <v>241</v>
      </c>
      <c r="C208" s="67"/>
    </row>
    <row r="209" spans="1:3" ht="12.75">
      <c r="A209" s="84">
        <v>8016</v>
      </c>
      <c r="B209" s="86" t="s">
        <v>242</v>
      </c>
      <c r="C209" s="67"/>
    </row>
    <row r="210" spans="1:3" ht="12.75">
      <c r="A210" s="84">
        <v>8019</v>
      </c>
      <c r="B210" s="81" t="s">
        <v>243</v>
      </c>
      <c r="C210" s="67"/>
    </row>
    <row r="211" spans="1:3" ht="12.75">
      <c r="A211" s="84">
        <v>8023</v>
      </c>
      <c r="B211" s="86" t="s">
        <v>244</v>
      </c>
      <c r="C211" s="67"/>
    </row>
    <row r="212" spans="1:3" ht="12.75">
      <c r="A212" s="84">
        <v>8028</v>
      </c>
      <c r="B212" s="86" t="s">
        <v>245</v>
      </c>
      <c r="C212" s="67"/>
    </row>
    <row r="213" spans="1:3" ht="12.75">
      <c r="A213" s="84">
        <v>9001</v>
      </c>
      <c r="B213" s="86" t="s">
        <v>246</v>
      </c>
      <c r="C213" s="67"/>
    </row>
    <row r="214" spans="1:3" ht="12.75">
      <c r="A214" s="84">
        <v>9002</v>
      </c>
      <c r="B214" s="86" t="s">
        <v>247</v>
      </c>
      <c r="C214" s="67"/>
    </row>
    <row r="215" spans="1:3" ht="12.75">
      <c r="A215" s="84">
        <v>9003</v>
      </c>
      <c r="B215" s="86" t="s">
        <v>248</v>
      </c>
      <c r="C215" s="67"/>
    </row>
    <row r="216" spans="1:3" ht="12.75">
      <c r="A216" s="84">
        <v>9004</v>
      </c>
      <c r="B216" s="86" t="s">
        <v>249</v>
      </c>
      <c r="C216" s="67"/>
    </row>
    <row r="217" spans="1:3" ht="12.75">
      <c r="A217" s="84">
        <v>9005</v>
      </c>
      <c r="B217" s="86" t="s">
        <v>250</v>
      </c>
      <c r="C217" s="67"/>
    </row>
    <row r="218" spans="1:3" ht="12.75">
      <c r="A218" s="84">
        <v>9006</v>
      </c>
      <c r="B218" s="86" t="s">
        <v>251</v>
      </c>
      <c r="C218" s="67"/>
    </row>
    <row r="219" spans="1:3" ht="12.75">
      <c r="A219" s="84">
        <v>9007</v>
      </c>
      <c r="B219" s="86" t="s">
        <v>252</v>
      </c>
      <c r="C219" s="67"/>
    </row>
    <row r="220" spans="1:3" ht="12.75">
      <c r="A220" s="84">
        <v>9010</v>
      </c>
      <c r="B220" s="86" t="s">
        <v>253</v>
      </c>
      <c r="C220" s="67"/>
    </row>
    <row r="221" spans="1:3" ht="12.75">
      <c r="A221" s="84">
        <v>9016</v>
      </c>
      <c r="B221" s="86" t="s">
        <v>254</v>
      </c>
      <c r="C221" s="67"/>
    </row>
    <row r="222" spans="1:3" ht="12.75">
      <c r="A222" s="84">
        <v>9017</v>
      </c>
      <c r="B222" s="86" t="s">
        <v>255</v>
      </c>
      <c r="C222" s="67"/>
    </row>
    <row r="223" spans="1:3" ht="12.75">
      <c r="A223" s="84">
        <v>9022</v>
      </c>
      <c r="B223" s="86" t="s">
        <v>256</v>
      </c>
      <c r="C223" s="67"/>
    </row>
    <row r="224" spans="1:3" ht="12.75">
      <c r="A224" s="84" t="s">
        <v>90</v>
      </c>
      <c r="B224" s="86" t="s">
        <v>257</v>
      </c>
      <c r="C224" s="67"/>
    </row>
    <row r="225" spans="1:3" ht="12.75">
      <c r="A225" s="84" t="s">
        <v>42</v>
      </c>
      <c r="B225" s="81" t="s">
        <v>258</v>
      </c>
      <c r="C225" s="67"/>
    </row>
    <row r="226" spans="1:3" ht="12.75">
      <c r="A226" s="84" t="s">
        <v>41</v>
      </c>
      <c r="B226" s="86" t="s">
        <v>71</v>
      </c>
      <c r="C226" s="67"/>
    </row>
    <row r="227" spans="1:3" ht="12.75">
      <c r="A227" s="84" t="s">
        <v>34</v>
      </c>
      <c r="B227" s="81" t="s">
        <v>259</v>
      </c>
      <c r="C227" s="67"/>
    </row>
    <row r="228" spans="1:3" ht="12.75">
      <c r="A228" s="84">
        <v>0</v>
      </c>
      <c r="B228" s="81" t="s">
        <v>260</v>
      </c>
      <c r="C228" s="67"/>
    </row>
    <row r="229" spans="1:3" ht="12.75">
      <c r="A229" s="88" t="s">
        <v>51</v>
      </c>
      <c r="B229" s="86" t="s">
        <v>261</v>
      </c>
      <c r="C229" s="77" t="s">
        <v>262</v>
      </c>
    </row>
    <row r="230" spans="1:3" ht="12.75">
      <c r="A230" s="88" t="s">
        <v>50</v>
      </c>
      <c r="B230" s="86" t="s">
        <v>263</v>
      </c>
      <c r="C230" s="77" t="s">
        <v>262</v>
      </c>
    </row>
    <row r="231" spans="1:3" ht="12.75">
      <c r="A231" s="88" t="s">
        <v>49</v>
      </c>
      <c r="B231" s="86" t="s">
        <v>264</v>
      </c>
      <c r="C231" s="77" t="s">
        <v>262</v>
      </c>
    </row>
    <row r="232" spans="1:3" ht="12.75">
      <c r="A232" s="88" t="s">
        <v>52</v>
      </c>
      <c r="B232" s="86" t="s">
        <v>265</v>
      </c>
      <c r="C232" s="77" t="s">
        <v>262</v>
      </c>
    </row>
    <row r="233" spans="1:3" ht="12.75">
      <c r="A233" s="88" t="s">
        <v>48</v>
      </c>
      <c r="B233" s="86" t="s">
        <v>266</v>
      </c>
      <c r="C233" s="77" t="s">
        <v>262</v>
      </c>
    </row>
    <row r="234" spans="1:3" ht="12.75">
      <c r="A234" s="88" t="s">
        <v>47</v>
      </c>
      <c r="B234" s="86" t="s">
        <v>267</v>
      </c>
      <c r="C234" s="77" t="s">
        <v>262</v>
      </c>
    </row>
    <row r="235" spans="1:3" ht="12.75">
      <c r="A235" s="88" t="s">
        <v>46</v>
      </c>
      <c r="B235" s="86" t="s">
        <v>268</v>
      </c>
      <c r="C235" s="77" t="s">
        <v>262</v>
      </c>
    </row>
    <row r="236" spans="1:3" ht="12.75">
      <c r="A236" s="88" t="s">
        <v>45</v>
      </c>
      <c r="B236" s="86" t="s">
        <v>269</v>
      </c>
      <c r="C236" s="77" t="s">
        <v>262</v>
      </c>
    </row>
    <row r="237" spans="1:3" ht="12.75">
      <c r="A237" s="88" t="s">
        <v>44</v>
      </c>
      <c r="B237" s="86" t="s">
        <v>270</v>
      </c>
      <c r="C237" s="77" t="s">
        <v>262</v>
      </c>
    </row>
    <row r="238" spans="1:3" ht="12.75">
      <c r="A238" s="88" t="s">
        <v>43</v>
      </c>
      <c r="B238" s="86" t="s">
        <v>271</v>
      </c>
      <c r="C238" s="77" t="s">
        <v>262</v>
      </c>
    </row>
    <row r="239" spans="1:3" ht="12.75">
      <c r="A239" s="88" t="s">
        <v>65</v>
      </c>
      <c r="B239" s="86" t="s">
        <v>272</v>
      </c>
      <c r="C239" s="77" t="s">
        <v>262</v>
      </c>
    </row>
    <row r="240" spans="1:3" ht="12.75">
      <c r="A240" s="88" t="s">
        <v>64</v>
      </c>
      <c r="B240" s="86" t="s">
        <v>273</v>
      </c>
      <c r="C240" s="77" t="s">
        <v>262</v>
      </c>
    </row>
    <row r="241" spans="1:3" ht="12.75">
      <c r="A241" s="88" t="s">
        <v>63</v>
      </c>
      <c r="B241" s="86" t="s">
        <v>274</v>
      </c>
      <c r="C241" s="77" t="s">
        <v>262</v>
      </c>
    </row>
    <row r="242" spans="1:3" ht="12.75">
      <c r="A242" s="88" t="s">
        <v>62</v>
      </c>
      <c r="B242" s="86" t="s">
        <v>275</v>
      </c>
      <c r="C242" s="77" t="s">
        <v>262</v>
      </c>
    </row>
    <row r="243" spans="1:3" ht="12.75">
      <c r="A243" s="88" t="s">
        <v>61</v>
      </c>
      <c r="B243" s="86" t="s">
        <v>276</v>
      </c>
      <c r="C243" s="77" t="s">
        <v>262</v>
      </c>
    </row>
    <row r="244" spans="1:3" ht="12.75">
      <c r="A244" s="88" t="s">
        <v>58</v>
      </c>
      <c r="B244" s="86" t="s">
        <v>277</v>
      </c>
      <c r="C244" s="77" t="s">
        <v>262</v>
      </c>
    </row>
    <row r="245" spans="1:3" ht="12.75">
      <c r="A245" s="88" t="s">
        <v>57</v>
      </c>
      <c r="B245" s="86" t="s">
        <v>278</v>
      </c>
      <c r="C245" s="77" t="s">
        <v>262</v>
      </c>
    </row>
    <row r="246" spans="1:3" ht="12.75">
      <c r="A246" s="88" t="s">
        <v>56</v>
      </c>
      <c r="B246" s="86" t="s">
        <v>279</v>
      </c>
      <c r="C246" s="77" t="s">
        <v>262</v>
      </c>
    </row>
    <row r="247" spans="1:3" ht="12.75">
      <c r="A247" s="88" t="s">
        <v>55</v>
      </c>
      <c r="B247" s="86" t="s">
        <v>280</v>
      </c>
      <c r="C247" s="77" t="s">
        <v>262</v>
      </c>
    </row>
    <row r="248" spans="1:3" ht="12.75">
      <c r="A248" s="88" t="s">
        <v>66</v>
      </c>
      <c r="B248" s="86" t="s">
        <v>281</v>
      </c>
      <c r="C248" s="77" t="s">
        <v>262</v>
      </c>
    </row>
    <row r="249" spans="1:3" ht="12.75">
      <c r="A249" s="88" t="s">
        <v>60</v>
      </c>
      <c r="B249" s="86" t="s">
        <v>282</v>
      </c>
      <c r="C249" s="77" t="s">
        <v>262</v>
      </c>
    </row>
    <row r="250" spans="1:3" ht="12.75">
      <c r="A250" s="88" t="s">
        <v>59</v>
      </c>
      <c r="B250" s="86" t="s">
        <v>283</v>
      </c>
      <c r="C250" s="77" t="s">
        <v>262</v>
      </c>
    </row>
    <row r="251" spans="1:3" ht="12.75">
      <c r="A251" s="88" t="s">
        <v>54</v>
      </c>
      <c r="B251" s="86" t="s">
        <v>284</v>
      </c>
      <c r="C251" s="77" t="s">
        <v>262</v>
      </c>
    </row>
    <row r="252" spans="1:3" ht="12.75">
      <c r="A252" s="88" t="s">
        <v>53</v>
      </c>
      <c r="B252" s="86" t="s">
        <v>285</v>
      </c>
      <c r="C252" s="77" t="s">
        <v>262</v>
      </c>
    </row>
    <row r="253" spans="1:3" ht="12.75">
      <c r="A253" s="84" t="s">
        <v>67</v>
      </c>
      <c r="B253" s="81" t="s">
        <v>286</v>
      </c>
      <c r="C253" s="77" t="s">
        <v>262</v>
      </c>
    </row>
    <row r="254" spans="1:3" ht="12.75">
      <c r="A254" s="85"/>
      <c r="B254" s="221"/>
      <c r="C254" s="103"/>
    </row>
    <row r="255" spans="1:3" ht="12.75">
      <c r="A255" s="68" t="s">
        <v>288</v>
      </c>
      <c r="B255" s="71"/>
      <c r="C255" s="71"/>
    </row>
    <row r="256" spans="1:3" ht="12.75">
      <c r="A256" s="82" t="s">
        <v>150</v>
      </c>
      <c r="B256" s="82" t="s">
        <v>151</v>
      </c>
      <c r="C256" s="83" t="s">
        <v>152</v>
      </c>
    </row>
    <row r="257" spans="1:3" ht="12.75">
      <c r="A257" s="84">
        <v>0</v>
      </c>
      <c r="B257" s="223" t="s">
        <v>289</v>
      </c>
      <c r="C257" s="67"/>
    </row>
    <row r="258" spans="1:3" ht="12.75">
      <c r="A258" s="95"/>
      <c r="B258" s="71"/>
      <c r="C258" s="71"/>
    </row>
    <row r="259" spans="1:3" ht="12.75">
      <c r="A259" s="224" t="s">
        <v>134</v>
      </c>
      <c r="B259" s="225"/>
      <c r="C259" s="71"/>
    </row>
    <row r="260" spans="1:3" ht="12.75">
      <c r="A260" s="82" t="s">
        <v>150</v>
      </c>
      <c r="B260" s="82" t="s">
        <v>151</v>
      </c>
      <c r="C260" s="83" t="s">
        <v>152</v>
      </c>
    </row>
    <row r="261" spans="1:3" ht="12.75">
      <c r="A261" s="84" t="s">
        <v>74</v>
      </c>
      <c r="B261" s="76" t="s">
        <v>290</v>
      </c>
      <c r="C261" s="67"/>
    </row>
    <row r="262" spans="1:3" ht="12.75">
      <c r="A262" s="222" t="s">
        <v>89</v>
      </c>
      <c r="B262" s="76" t="s">
        <v>291</v>
      </c>
      <c r="C262" s="67"/>
    </row>
    <row r="263" spans="1:3" ht="12.75">
      <c r="A263" s="95"/>
      <c r="B263" s="71"/>
      <c r="C263" s="71"/>
    </row>
    <row r="264" spans="1:3" ht="12.75">
      <c r="A264" s="226" t="s">
        <v>292</v>
      </c>
    </row>
    <row r="265" spans="1:3" ht="12.75">
      <c r="A265" s="58" t="s">
        <v>293</v>
      </c>
    </row>
  </sheetData>
  <sheetProtection algorithmName="SHA-512" hashValue="9LjbF3al4kdc7teEalZNBUQzDeAPspYw/3j/vOQfxwN+v6mA2LuQ15uiGbycd+PwlPEwLvNg76dVGsETlyPeNw==" saltValue="JdJ8W6bFByaciZK4kbSCJg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outside roller blinds ROLOSA SO</vt:lpstr>
      <vt:lpstr>helpVR</vt:lpstr>
      <vt:lpstr>Instructions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Instructions!Oblast_tisku</vt:lpstr>
      <vt:lpstr>'outside roller blinds ROLOSA SO'!Oblast_tisku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2026-09-08T13:16:37Z</dcterms:modified>
</cp:coreProperties>
</file>